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alya.shchetinina\Desktop\ЗАЯВКИ\Заявки 2025\Орел\91 Орел Отделка поз.68 (ось 1-2)\"/>
    </mc:Choice>
  </mc:AlternateContent>
  <bookViews>
    <workbookView xWindow="0" yWindow="0" windowWidth="28800" windowHeight="120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1-2, секц. А с котельной" sheetId="19" r:id="rId8"/>
    <sheet name="SourceOb.1" sheetId="6" state="hidden" r:id="rId9"/>
    <sheet name="Source" sheetId="1" state="hidden" r:id="rId10"/>
    <sheet name="SourceObSm" sheetId="2" state="hidden" r:id="rId11"/>
    <sheet name="SmtRes" sheetId="3" state="hidden" r:id="rId12"/>
    <sheet name="EtalonRes" sheetId="4" state="hidden" r:id="rId13"/>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 1-2, секц. А с котельной'!$A$1:$G$363</definedName>
  </definedNames>
  <calcPr calcId="162913"/>
</workbook>
</file>

<file path=xl/calcChain.xml><?xml version="1.0" encoding="utf-8"?>
<calcChain xmlns="http://schemas.openxmlformats.org/spreadsheetml/2006/main">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F44" i="1"/>
  <c r="GN31" i="1"/>
  <c r="GM31" i="1"/>
  <c r="EA22" i="1"/>
  <c r="DN34" i="1"/>
  <c r="AI22" i="1"/>
  <c r="V34" i="1"/>
  <c r="AL34" i="1"/>
  <c r="AH22" i="1"/>
  <c r="U34" i="1"/>
  <c r="W22" i="1"/>
  <c r="F58" i="1"/>
  <c r="W64" i="1"/>
  <c r="AF22" i="1"/>
  <c r="S34" i="1"/>
  <c r="AO22" i="1"/>
  <c r="F38" i="1"/>
  <c r="AO64" i="1"/>
  <c r="CI22" i="1" l="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<sst xmlns="http://schemas.openxmlformats.org/spreadsheetml/2006/main" count="2743" uniqueCount="787">
  <si>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</si>
  <si>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</si>
  <si>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</si>
  <si>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</si>
  <si>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</si>
  <si>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</si>
  <si>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</si>
  <si>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</si>
  <si>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</si>
  <si>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</si>
  <si>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</si>
  <si>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</si>
  <si>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</si>
  <si>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</si>
  <si>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</si>
  <si>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</si>
  <si>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</si>
  <si>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</si>
  <si>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</si>
  <si>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</si>
  <si>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</si>
  <si>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</si>
  <si>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</si>
  <si>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</si>
  <si>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</si>
  <si>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</si>
  <si>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</si>
  <si>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</si>
  <si>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</si>
  <si>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</si>
  <si>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</si>
  <si>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</si>
  <si>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</si>
  <si>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</si>
  <si>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</si>
  <si>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</si>
  <si>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</si>
  <si>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</si>
  <si>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</si>
  <si>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</si>
  <si>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</si>
  <si>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</si>
  <si>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</si>
  <si>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</si>
  <si>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</si>
  <si>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</si>
  <si>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</si>
  <si>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</si>
  <si>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</si>
  <si>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</si>
  <si>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</si>
  <si>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</si>
  <si>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</si>
  <si>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</si>
  <si>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</si>
  <si>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</si>
  <si>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</si>
  <si>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</si>
  <si>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</si>
  <si>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</si>
  <si>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</si>
  <si>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</si>
  <si>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</si>
  <si>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</si>
  <si>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</si>
  <si>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</si>
  <si>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</si>
  <si>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</si>
  <si>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</si>
  <si>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</si>
  <si>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</si>
  <si>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</si>
  <si>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</si>
  <si>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</si>
  <si>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</si>
  <si>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</si>
  <si>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</si>
  <si>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</si>
  <si>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</si>
  <si>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</si>
  <si>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</si>
  <si>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</si>
  <si>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</si>
  <si>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</si>
  <si>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</si>
  <si>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</si>
  <si>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</si>
  <si>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</si>
  <si>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</si>
  <si>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</si>
  <si>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</si>
  <si>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</si>
  <si>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</si>
  <si>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</si>
  <si>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</si>
  <si>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</si>
  <si>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</si>
  <si>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</si>
  <si>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</si>
  <si>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</si>
  <si>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</si>
  <si>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</si>
  <si>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</si>
  <si>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</si>
  <si>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</si>
  <si>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</si>
  <si>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</si>
  <si>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</si>
  <si>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</si>
  <si>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</si>
  <si>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</si>
  <si>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</si>
  <si>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</si>
  <si>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</si>
  <si>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</si>
  <si>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</si>
  <si>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</si>
  <si>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</si>
  <si>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</si>
  <si>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</si>
  <si>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</si>
  <si>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</si>
  <si>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</si>
  <si>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</si>
  <si>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</si>
  <si>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</si>
  <si>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</si>
  <si>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</si>
  <si>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</si>
  <si>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</si>
  <si>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</si>
  <si>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</si>
  <si>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</si>
  <si>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</si>
  <si>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</si>
  <si>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</si>
  <si>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</si>
  <si>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</si>
  <si>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</si>
  <si>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</si>
  <si>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</si>
  <si>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</si>
  <si>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</si>
  <si>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</si>
  <si>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</si>
  <si>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</si>
  <si>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</si>
  <si>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</si>
  <si>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</si>
  <si>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</si>
  <si>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</si>
  <si>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</si>
  <si>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</si>
  <si>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</si>
  <si>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</si>
  <si>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</si>
  <si>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</si>
  <si>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</si>
  <si>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</si>
  <si>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</si>
  <si>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</si>
  <si>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</si>
  <si>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</si>
  <si>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</si>
  <si>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</si>
  <si>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</si>
  <si>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</si>
  <si>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</si>
  <si>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</si>
  <si>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</si>
  <si>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</si>
  <si>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</si>
  <si>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</si>
  <si>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</si>
  <si>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</si>
  <si>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</si>
  <si>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</si>
  <si>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</si>
  <si>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</si>
  <si>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</si>
  <si>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</si>
  <si>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</si>
  <si>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</si>
  <si>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</si>
  <si>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</si>
  <si>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</si>
  <si>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</si>
  <si>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</si>
  <si>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</si>
  <si>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</si>
  <si>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</si>
  <si>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</si>
  <si>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</si>
  <si>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</si>
  <si>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</si>
  <si>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</si>
  <si>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</si>
  <si>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</si>
  <si>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</si>
  <si>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</si>
  <si>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</si>
  <si>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</si>
  <si>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</si>
  <si>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</si>
  <si>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</si>
  <si>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</si>
  <si>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</si>
  <si>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</si>
  <si>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</si>
  <si>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</si>
  <si>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</si>
  <si>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</si>
  <si>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</si>
  <si>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</si>
  <si>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</si>
  <si>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</si>
  <si>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</si>
  <si>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</si>
  <si>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</si>
  <si>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</si>
  <si>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</si>
  <si>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</si>
  <si>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</si>
  <si>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</si>
  <si>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</si>
  <si>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</si>
  <si>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</si>
  <si>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</si>
  <si>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</si>
  <si>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</si>
  <si>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</si>
  <si>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</si>
  <si>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</si>
  <si>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</si>
  <si>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</si>
  <si>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</si>
  <si>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</si>
  <si>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</si>
  <si>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</si>
  <si>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</si>
  <si>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</si>
  <si>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</si>
  <si>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</si>
  <si>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</si>
  <si>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</si>
  <si>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</si>
  <si>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</si>
  <si>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</si>
  <si>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</si>
  <si>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</si>
  <si>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</si>
  <si>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</si>
  <si>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</si>
  <si>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</si>
  <si>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</si>
  <si>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</si>
  <si>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</si>
  <si>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</si>
  <si>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</si>
  <si>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</si>
  <si>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</si>
  <si>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</si>
  <si>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</si>
  <si>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</si>
  <si>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</si>
  <si>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</si>
  <si>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</si>
  <si>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</si>
  <si>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</si>
  <si>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</si>
  <si>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</si>
  <si>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</si>
  <si>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</si>
  <si>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</si>
  <si>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</si>
  <si>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</si>
  <si>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</si>
  <si>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</si>
  <si>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</si>
  <si>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</si>
  <si>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</si>
  <si>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</si>
  <si>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</si>
  <si>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</si>
  <si>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</si>
  <si>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</si>
  <si>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</si>
  <si>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</si>
  <si>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</si>
  <si>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</si>
  <si>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</si>
  <si>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</si>
  <si>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</si>
  <si>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</si>
  <si>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</si>
  <si>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</si>
  <si>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</si>
  <si>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</si>
  <si>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</si>
  <si>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</si>
  <si>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</si>
  <si>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</si>
  <si>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</si>
  <si>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</si>
  <si>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</si>
  <si>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</si>
  <si>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</si>
  <si>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</si>
  <si>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</si>
  <si>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</si>
  <si>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</si>
  <si>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</si>
  <si>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</si>
  <si>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</si>
  <si>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</si>
  <si>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</si>
  <si>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</si>
  <si>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</si>
  <si>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</si>
  <si>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</si>
  <si>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</si>
  <si>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</si>
  <si>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</si>
  <si>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</si>
  <si>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</si>
  <si>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</si>
  <si>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</si>
  <si>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</si>
  <si>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</si>
  <si>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</si>
  <si>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</si>
  <si>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</si>
  <si>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</si>
  <si>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</si>
  <si>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</si>
  <si>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</si>
  <si>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</si>
  <si>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</si>
  <si>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</si>
  <si>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</si>
  <si>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</si>
  <si>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</si>
  <si>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</si>
  <si>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</si>
  <si>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</si>
  <si>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</si>
  <si>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</si>
  <si>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</si>
  <si>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</si>
  <si>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</si>
  <si>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</si>
  <si>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</si>
  <si>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</si>
  <si>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</si>
  <si>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</si>
  <si>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</si>
  <si>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</si>
  <si>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</si>
  <si>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</si>
  <si>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</si>
  <si>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</si>
  <si>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</si>
  <si>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</si>
  <si>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</si>
  <si>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</si>
  <si>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</si>
  <si>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</si>
  <si>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</si>
  <si>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</si>
  <si>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</si>
  <si>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</si>
  <si>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</si>
  <si>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</si>
  <si>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</si>
  <si>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</si>
  <si>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</si>
  <si>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</si>
  <si>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</si>
  <si>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</si>
  <si>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</si>
  <si>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</si>
  <si>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</si>
  <si>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</si>
  <si>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</si>
  <si>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</si>
  <si>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</si>
  <si>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</si>
  <si>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</si>
  <si>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</si>
  <si>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</si>
  <si>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</si>
  <si>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</si>
  <si>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</si>
  <si>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</si>
  <si>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</si>
  <si>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</si>
  <si>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</si>
  <si>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</si>
  <si>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</si>
  <si>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</si>
  <si>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</si>
  <si>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</si>
  <si>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</si>
  <si>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</si>
  <si>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</si>
  <si>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</si>
  <si>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</si>
  <si>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</si>
  <si>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</si>
  <si>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</si>
  <si>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</si>
  <si>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</si>
  <si>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</si>
  <si>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</si>
  <si>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</si>
  <si>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</si>
  <si>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100 м2</t>
  </si>
  <si>
    <t>100 М ПЛИНТУСА</t>
  </si>
  <si>
    <t>100 м2 покрытия</t>
  </si>
  <si>
    <t>ШТ</t>
  </si>
  <si>
    <t>Посулихин А.А.</t>
  </si>
  <si>
    <t>11-01-036-1</t>
  </si>
  <si>
    <t>09-03-050-1</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</si>
  <si>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</si>
  <si>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</si>
  <si>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</si>
  <si>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 xml:space="preserve"> Лоджии</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</si>
  <si>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</si>
  <si>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</si>
  <si>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t>
  </si>
  <si>
    <t>Металлические ограждения лоджий</t>
  </si>
  <si>
    <t>Окраска металлических огрунтованных поверхностей эмалью ПФ-115</t>
  </si>
  <si>
    <t xml:space="preserve"> Лестница</t>
  </si>
  <si>
    <t>07-05-016-3</t>
  </si>
  <si>
    <t>Устройство металлических ограждений с поручнями из поливинилхлорида</t>
  </si>
  <si>
    <t>100 м ограждения</t>
  </si>
  <si>
    <t>Кухонные зашивки</t>
  </si>
  <si>
    <t>10-05-010-2</t>
  </si>
  <si>
    <t>100 м2 стен (за вычетом проемов)</t>
  </si>
  <si>
    <t>Монтаж профилей</t>
  </si>
  <si>
    <t>10-01-039-5</t>
  </si>
  <si>
    <t>Установка люков</t>
  </si>
  <si>
    <t>100 М2 ПРОЕМОВ</t>
  </si>
  <si>
    <t>Зашивки ДЗ-1,ДЗ-1*,ДЗ-2,ДЗ-3</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</si>
  <si>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</si>
  <si>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</si>
  <si>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</si>
  <si>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</si>
  <si>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</si>
  <si>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</si>
  <si>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Зашивка техниши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</si>
  <si>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</si>
  <si>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</si>
  <si>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</si>
  <si>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26-01-039-1</t>
  </si>
  <si>
    <t>1 м3 изоляции</t>
  </si>
  <si>
    <t>10-06-040-2</t>
  </si>
  <si>
    <t>100 м2 потолка</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</si>
  <si>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</si>
  <si>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</si>
  <si>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 м2 поверхности</t>
  </si>
  <si>
    <t>10-05-009-2</t>
  </si>
  <si>
    <t>Двери-деревянные</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</si>
  <si>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</si>
  <si>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</si>
  <si>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</si>
  <si>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</si>
  <si>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</si>
  <si>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в10-01-039-13</t>
  </si>
  <si>
    <t>Установка дверных блоков ДГ 21-9 шириной коробки 120 мм</t>
  </si>
  <si>
    <t>в10-01-039-14</t>
  </si>
  <si>
    <t>Установка дверных блоков ДГ 21-9 шириной коробки 160 мм</t>
  </si>
  <si>
    <t>в10-01-047-3</t>
  </si>
  <si>
    <t>100 ШТ</t>
  </si>
  <si>
    <t>Установка дверных приборов ручки-защелки</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</si>
  <si>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</si>
  <si>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</si>
  <si>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</si>
  <si>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</si>
  <si>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</si>
  <si>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</si>
  <si>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t>100 м профиля</t>
  </si>
  <si>
    <t>в11-01-036-5</t>
  </si>
  <si>
    <t>Подготовка поверхности пола для укладки линолиума в жилых домах КПД</t>
  </si>
  <si>
    <t>11-01-050-1</t>
  </si>
  <si>
    <t>Устройство пароизоляции из полиэтиленовой пленки в один слой насухо</t>
  </si>
  <si>
    <t>Устройство покрытий из линолеума на клее «Бустилат»</t>
  </si>
  <si>
    <t>100 м2 стяжки</t>
  </si>
  <si>
    <t>11-01-011-1</t>
  </si>
  <si>
    <t>11-01-011-2</t>
  </si>
  <si>
    <t>Устройство стяжек на каждые 5 мм изменения толщины стяжки добавлять или исключать к расценке 11-01-011-01</t>
  </si>
  <si>
    <t>и13-03-006-1</t>
  </si>
  <si>
    <t>Устройство гидроизоляции поверхностей герметезирующей цементной смесью "ГЛИМС-Водоstop" пола, толщиной слоя 3 мм</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</si>
  <si>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</si>
  <si>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</si>
  <si>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</si>
  <si>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</si>
  <si>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26-01-041-5</t>
  </si>
  <si>
    <t>Изоляция изделиями из пенопласта насухо холодных поверхностей покрытий и перекрытий</t>
  </si>
  <si>
    <t>Устройство стяжек цементных толщиной 20 мм (40 мм)</t>
  </si>
  <si>
    <t>Устройство стяжек на каждые 5 мм изменения толщины стяжки добавлять или исключать к расценке 11-01-011-01, к=4</t>
  </si>
  <si>
    <t>07-05-039-18</t>
  </si>
  <si>
    <t>100 м шва</t>
  </si>
  <si>
    <t>11-01-011-8</t>
  </si>
  <si>
    <t>Устройство стяжек из выравнивающей смеси , толщиной 5 мм</t>
  </si>
  <si>
    <t>11-01-011-10</t>
  </si>
  <si>
    <t>100 м2 изолируемой поверхности</t>
  </si>
  <si>
    <t>11-01-004-9</t>
  </si>
  <si>
    <t>Устройство гидроизоляции обмазочной в один слой праймером</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</si>
  <si>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</si>
  <si>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</si>
  <si>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</si>
  <si>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</si>
  <si>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15-02-016-3</t>
  </si>
  <si>
    <t>Штукатурка поверхностей внутри здания цементно-известковым или цементным раствором по камню и бетону улучшенная стен</t>
  </si>
  <si>
    <t>100 м2 оштукатуриваемой поверхности</t>
  </si>
  <si>
    <t>10-01-036-1</t>
  </si>
  <si>
    <t>100 п. м</t>
  </si>
  <si>
    <t xml:space="preserve"> Малярные работы</t>
  </si>
  <si>
    <t>15-04-006-1</t>
  </si>
  <si>
    <t>Покрытие поверхностей грунтовкой глубокого проникновения за 1 раз потолков</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</si>
  <si>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</si>
  <si>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</si>
  <si>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</si>
  <si>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</si>
  <si>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</si>
  <si>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</si>
  <si>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</si>
  <si>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</si>
  <si>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</si>
  <si>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</si>
  <si>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</si>
  <si>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</si>
  <si>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</si>
  <si>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</si>
  <si>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</si>
  <si>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</si>
  <si>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</si>
  <si>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</si>
  <si>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</si>
  <si>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</si>
  <si>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</si>
  <si>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</si>
  <si>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08-07-002-1</t>
  </si>
  <si>
    <t>Установка и разборка внутренних трубчатых инвентарных лесов при высоте помещений до 6 м (лестница)</t>
  </si>
  <si>
    <t>100 м2 горизонтальной проекции</t>
  </si>
  <si>
    <t>Армирование стеклотканной сеткой в местах сопряжения разнородных материалов</t>
  </si>
  <si>
    <t>26-01-054-3</t>
  </si>
  <si>
    <t>Оклеивание поверхности изоляции тканями стеклянными, хлопчатобумажными на клее ПВА</t>
  </si>
  <si>
    <t>100 м2 поверхности покрытия изоляции</t>
  </si>
  <si>
    <t xml:space="preserve"> Облицовочные работы</t>
  </si>
  <si>
    <t>10-01-089-1</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</si>
  <si>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</si>
  <si>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</si>
  <si>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</si>
  <si>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</si>
  <si>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</si>
  <si>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100 М2 ПОВЕРХНОСТИ ОБЛИЦОВКИ</t>
  </si>
  <si>
    <t xml:space="preserve"> Навигационные элементы</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</si>
  <si>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</si>
  <si>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</si>
  <si>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</si>
  <si>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</si>
  <si>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10-01-058-1</t>
  </si>
  <si>
    <t>10 шт. блоков</t>
  </si>
  <si>
    <t>Установка цифр с нумерацией квартир размером 0,12 х 0,12</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</si>
  <si>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</si>
  <si>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</si>
  <si>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</si>
  <si>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</si>
  <si>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</si>
  <si>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</si>
  <si>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</si>
  <si>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</si>
  <si>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</si>
  <si>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</si>
  <si>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</si>
  <si>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</si>
  <si>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</si>
  <si>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</si>
  <si>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</si>
  <si>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</si>
  <si>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</si>
  <si>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</si>
  <si>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Устройство уголков</t>
  </si>
  <si>
    <t>Установка перфорированных уголков</t>
  </si>
  <si>
    <t xml:space="preserve"> Обойные работы</t>
  </si>
  <si>
    <t>15-06-001-2</t>
  </si>
  <si>
    <t>Оклейка обоями стен по монолитной штукатурке и бетону тиснеными и плотными, к=0,7</t>
  </si>
  <si>
    <t>100 м2 оклеиваемой и обиваемой поверхности</t>
  </si>
  <si>
    <t>07-05-039-8</t>
  </si>
  <si>
    <t>10-01-035-2</t>
  </si>
  <si>
    <t>Установка подоконных досок из ПВХ в панельных стенах</t>
  </si>
  <si>
    <t>15-02-015-5</t>
  </si>
  <si>
    <t>Штукатурка поверхностей внутри здания известковым раствором улучшенная по камню и бетону стен</t>
  </si>
  <si>
    <t>26-01-036-1</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</si>
  <si>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</si>
  <si>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</si>
  <si>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</si>
  <si>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</si>
  <si>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</si>
  <si>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</si>
  <si>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10-01-058-2</t>
  </si>
  <si>
    <t>Установка решеток щелевых регулирующих</t>
  </si>
  <si>
    <t>10 шт.</t>
  </si>
  <si>
    <t>в15-02-019-14</t>
  </si>
  <si>
    <t>Огрунтовка бетонных поверхностей</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</si>
  <si>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</si>
  <si>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</si>
  <si>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</si>
  <si>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</si>
  <si>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</si>
  <si>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</si>
  <si>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</si>
  <si>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</si>
  <si>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</si>
  <si>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</si>
  <si>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</si>
  <si>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</si>
  <si>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</si>
  <si>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</si>
  <si>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</si>
  <si>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</si>
  <si>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</si>
  <si>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</si>
  <si>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</si>
  <si>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</si>
  <si>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</si>
  <si>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</si>
  <si>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</si>
  <si>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</si>
  <si>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Мальцева К.В.</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</si>
  <si>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</si>
  <si>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</si>
  <si>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</si>
  <si>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</si>
  <si>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</si>
  <si>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</si>
  <si>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Отделка квартир и МОП, секция а (оси 1-2)</t>
  </si>
  <si>
    <t>15-02-020-1</t>
  </si>
  <si>
    <t>Вермикулитовая штукатурка</t>
  </si>
  <si>
    <t xml:space="preserve"> 5.3.1.2.7 Монтаж конструкций здания выше 0,000 Вермикулитовая штукатурка (наружные и внутренние стены)</t>
  </si>
  <si>
    <t xml:space="preserve"> 5.3.1.2.7 Монтаж конструкций здания выше 0,000</t>
  </si>
  <si>
    <t>Перекрытия</t>
  </si>
  <si>
    <t>07-01-059-1</t>
  </si>
  <si>
    <t>Замоноличивание узлов соединения бетоном</t>
  </si>
  <si>
    <t>100 М3 БЕТОНА В ДЕЛЕ</t>
  </si>
  <si>
    <t>06-01-024-1</t>
  </si>
  <si>
    <t>Заделка стыков мелкозернистым бетоном В25</t>
  </si>
  <si>
    <t>100 м3 бетона, бутобетона и железобетона в деле</t>
  </si>
  <si>
    <t>Кирпичные ограждения лоджий 2-го этажа</t>
  </si>
  <si>
    <t>Окраска металлических огрунтованных поверхностей эмалью ПФ-115 (обрамляющие уголки)</t>
  </si>
  <si>
    <t>0,69 на 3 подъезда</t>
  </si>
  <si>
    <t xml:space="preserve"> металлические лестницы и решетки</t>
  </si>
  <si>
    <t>Окраска металлических огрунтованных поверхностей эмалью ПФ-115  (ЛМ1,ОГ1,ОГ2) РС1,РС2</t>
  </si>
  <si>
    <t xml:space="preserve"> 5.3.1.2.8 Монтаж конструкций здания выше 0,000 (Панель), изм. №14 </t>
  </si>
  <si>
    <t xml:space="preserve"> 5.4.2.3 Монтаж окон </t>
  </si>
  <si>
    <t xml:space="preserve"> 1 этаж</t>
  </si>
  <si>
    <t>Изоляция пенофолом</t>
  </si>
  <si>
    <t>15-02-037-1</t>
  </si>
  <si>
    <t>Крепление изоляции дюбелями</t>
  </si>
  <si>
    <t xml:space="preserve"> 2-17 этаж, котельная</t>
  </si>
  <si>
    <t xml:space="preserve"> 5.4.2.5 Монтаж окон. Изм.18 </t>
  </si>
  <si>
    <t xml:space="preserve">Устройство герметизации коробок окон и балконных дверей мастикой вулканизирующейся тиоколовой ( герметиком силиконовым подоконник)  (Поправка: "Орелстрой" прил.3, т.1,п.03) </t>
  </si>
  <si>
    <t xml:space="preserve"> 5.7.3.5  Устройство перегородок из листовых материалов на каркасе </t>
  </si>
  <si>
    <t>Облицовка стен по системе «КНАУФ» по одинарному металлическому каркасу из ПН и ПС профилей гипсокартонными листами в один слой (С 625) с дверным проемом</t>
  </si>
  <si>
    <t>Зашивки нежилых помещений</t>
  </si>
  <si>
    <t>Устройство подвесных потолков из гипсоволокнистых листов (ГВЛ) по системе «КНАУФ» одноуровневых (П 213) (короб пололочный)</t>
  </si>
  <si>
    <t>Зашивки тамбура</t>
  </si>
  <si>
    <t>Изоляция покрытий и перекрытий изделиями из волокнистых и зернистых материалов насухо</t>
  </si>
  <si>
    <t>Устройство подвесных потолков из гипсоволокнистых листов (ГВЛ) по системе «КНАУФ» одноуровневых (П 213)</t>
  </si>
  <si>
    <t>Облицовка стен по системе «КНАУФ» по одинарному металлическому каркасу из ПН и ПС профилей гипсоволокнистыми листами в два слоя (С 666)</t>
  </si>
  <si>
    <t xml:space="preserve"> 5.8.2.3 Монтаж дверей в МОП, входных в квартиры и межкомнатных </t>
  </si>
  <si>
    <t>Установка дверных блоков ДГ 21-7 шириной коробки до 100 мм  (котельная)</t>
  </si>
  <si>
    <t>в10-01-039-11</t>
  </si>
  <si>
    <t>Установка дверных блоков ДГ 21-9 шириной коробки 60 мм</t>
  </si>
  <si>
    <t>Установка дверных приборов: замки врезные с ручкой (входные дв )</t>
  </si>
  <si>
    <t xml:space="preserve"> 5.9.1.1.5 Устройство полов, полы котельной </t>
  </si>
  <si>
    <t xml:space="preserve">Укладка металлического накладного профиля (пороги)  (Поправка: "Орелстрой" прил.3, т.1,п.09) </t>
  </si>
  <si>
    <t xml:space="preserve"> Полы ниже 0,000</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</si>
  <si>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(электрощитовая, аппаратная)</t>
  </si>
  <si>
    <t xml:space="preserve"> Нежилое (офисное) помещение</t>
  </si>
  <si>
    <t>Укладка по периметру упругой прокладки полифом</t>
  </si>
  <si>
    <t>Устройство стяжек цементных толщиной 20 мм (45 мм)</t>
  </si>
  <si>
    <t>Устройство стяжек на каждые 5 мм изменения толщины стяжки добавлять или исключать к расценке 11-01-011-01, к=5</t>
  </si>
  <si>
    <t>11-01-015-7</t>
  </si>
  <si>
    <t>Утрамбовка и затирка цементной стяжки с фиброволокном, к=0,5 к ЭММ</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</si>
  <si>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(только в сек В)</t>
  </si>
  <si>
    <t xml:space="preserve"> Уборные, КУИ нежилых (офисных) помещений</t>
  </si>
  <si>
    <t xml:space="preserve"> Колясочная</t>
  </si>
  <si>
    <t>11-01-047-2</t>
  </si>
  <si>
    <t>Устройство покрытий из плит керамогранитных размером 60х60 см</t>
  </si>
  <si>
    <t xml:space="preserve"> Мойка в колясочной</t>
  </si>
  <si>
    <t>Устройство стяжек на каждый последующий слой толщиной 1 мм добавлять к расценке 11-01-011-08, к=35</t>
  </si>
  <si>
    <t>11-01-004-1</t>
  </si>
  <si>
    <t>Устройство гидроизоляции оклеечной рулонными материалами на мастике Битуминоль, первый слой</t>
  </si>
  <si>
    <t>11-01-004-2</t>
  </si>
  <si>
    <t>Устройство гидроизоляции оклеечной рулонными материалами на мастике Битуминоль, последующий слой</t>
  </si>
  <si>
    <t>Устройство стяжек на каждый последующий слой толщиной 1 мм добавлять к расценке 11-01-011-08, к=20</t>
  </si>
  <si>
    <t>26-01-052-2</t>
  </si>
  <si>
    <t>Устройство гидроизоляционной ленты</t>
  </si>
  <si>
    <t xml:space="preserve"> Лифтовый холл</t>
  </si>
  <si>
    <t xml:space="preserve"> Лестничная клетка</t>
  </si>
  <si>
    <t xml:space="preserve"> 2-й этаж. Лоджии.</t>
  </si>
  <si>
    <t xml:space="preserve"> 2 этаж (жилые помещения )</t>
  </si>
  <si>
    <t>Устройство стяжек цементных толщиной 20 мм (36 мм)</t>
  </si>
  <si>
    <t>Устройство стяжек на каждые 5 мм изменения толщины стяжки добавлять или исключать к расценке 11-01-011-01, к=3,2</t>
  </si>
  <si>
    <t xml:space="preserve"> 2 этаж ( ванные. туалетные )</t>
  </si>
  <si>
    <t>Устройство стяжек цементных толщиной 20 мм (25 мм)</t>
  </si>
  <si>
    <t xml:space="preserve"> 3-17 этажи (жилые помещения)</t>
  </si>
  <si>
    <t xml:space="preserve"> 3-17 этажи (туалеты, ванные, совмещенные с/уз)</t>
  </si>
  <si>
    <t xml:space="preserve"> Типовой этаж (нежилые помещения)</t>
  </si>
  <si>
    <t>Нежилое помещение</t>
  </si>
  <si>
    <t>Устройство стяжек цементных толщиной 20 мм (28 мм)</t>
  </si>
  <si>
    <t>Устройство стяжек на каждые 5 мм изменения толщины стяжки добавлять или исключать к расценке 11-01-011-01, к=1,6</t>
  </si>
  <si>
    <t xml:space="preserve"> Типовой этаж (МОП)</t>
  </si>
  <si>
    <t>Лестничная площадка на отм. +2,550 (+3,860)</t>
  </si>
  <si>
    <t>Устройство стяжек цементных толщиной 20 мм (18 мм)</t>
  </si>
  <si>
    <t>Устройство стяжек на каждые 5 мм изменения толщины стяжки добавлять или исключать к расценке 11-01-011-01, к=0,9</t>
  </si>
  <si>
    <t>Лифтовый холл, поэтажный коридор (2 этаж)</t>
  </si>
  <si>
    <t xml:space="preserve"> 3-17 этажи (МОП)</t>
  </si>
  <si>
    <t>Лифтовый холл, поэтажный</t>
  </si>
  <si>
    <t>Машинное помещение лифта</t>
  </si>
  <si>
    <t>11-01-015-1</t>
  </si>
  <si>
    <t>Устройство покрытий бетонных толщиной 30 мм ( 55 мм )</t>
  </si>
  <si>
    <t>11-01-015-2</t>
  </si>
  <si>
    <t>Устройство покрытий на каждые 5 мм изменения толщины покрытия добавлять или исключать к расценке 11-01-015-01</t>
  </si>
  <si>
    <t>13-03-001-15</t>
  </si>
  <si>
    <t>Покрытие бетонного покрытия флюатами</t>
  </si>
  <si>
    <t>Лестничная клетка на отм +50,950</t>
  </si>
  <si>
    <t>Устройство покрытий бетонных толщиной 30 мм (70 мм)</t>
  </si>
  <si>
    <t xml:space="preserve"> Коридор на отм +48,730</t>
  </si>
  <si>
    <t>Устройство стяжек цементных толщиной 20 мм (30 мм)</t>
  </si>
  <si>
    <t>Устройство стяжек на каждые 5 мм изменения толщины стяжки добавлять или исключать к расценке 11-01-011-01, к=2</t>
  </si>
  <si>
    <t xml:space="preserve"> Приямок шахты лифта ниже 0,000</t>
  </si>
  <si>
    <t>Устройство покрытий бетонных толщиной 30 мм</t>
  </si>
  <si>
    <t>13-03-003-3</t>
  </si>
  <si>
    <t>Окраска огрунтованных бетонных и оштукатуренных поверхностей краской</t>
  </si>
  <si>
    <t xml:space="preserve"> Котельная</t>
  </si>
  <si>
    <t>Устройство плинтусов из плиток керамических</t>
  </si>
  <si>
    <t xml:space="preserve"> 5.9.2.3  Отделка МОП общестроительные работы </t>
  </si>
  <si>
    <t>подрядчикам</t>
  </si>
  <si>
    <t>15-04-029-4</t>
  </si>
  <si>
    <t>Оклейка  стен стекловолокнистой сеткой (ячеистобетонные блоки)</t>
  </si>
  <si>
    <t>15-02-018-2</t>
  </si>
  <si>
    <t>Штукатурка внутренних поверхностей наружных стен, цементно-известковым или цементным раствором по камню и бетону, когда остальные поверхности не оштукатуриваются улучшенная</t>
  </si>
  <si>
    <t>и13-03-006-3</t>
  </si>
  <si>
    <t>Устройство гидроизоляции поверхностей герметезирующей цементной смесью "ГЛИМС-Водоstop" стен, толщиной слоя 3 мм</t>
  </si>
  <si>
    <t>Антисептирование водными растворами стен (лапомойки)</t>
  </si>
  <si>
    <t>Огрунтовка бетонных поверхностей стен</t>
  </si>
  <si>
    <t>Огрунтовка бетонных поверхностей стен (откосы)</t>
  </si>
  <si>
    <t>Шпатлевка поверхностей стен за один раз внутри помещений финишной шпатлевкой (пожарные шкафы)</t>
  </si>
  <si>
    <t>15-01-047-15</t>
  </si>
  <si>
    <t>Устройство подвесных потолков Грильято</t>
  </si>
  <si>
    <t>26-01-037-3</t>
  </si>
  <si>
    <t>Изоляция изделиями из волокнистых и зернистых материалов на битуме холодных поверхностей покрытий и перекрытий снизу</t>
  </si>
  <si>
    <t>Облицовка стен по системе «КНАУФ» по одинарному металлическому каркасу из ПН и ПС профилей гипсоволокнистыми листами в два слоя (С 626)</t>
  </si>
  <si>
    <t>Установка информационной доски, информационного стенда, логотипа, конструкции с нумерацией этажа</t>
  </si>
  <si>
    <t xml:space="preserve"> Разное</t>
  </si>
  <si>
    <t>09-04-012-2</t>
  </si>
  <si>
    <t>Установка держателя для велосипеда</t>
  </si>
  <si>
    <t>1  ШТ.</t>
  </si>
  <si>
    <t xml:space="preserve">Изоляция изделиями из волокнистых и зернистых материалов с креплением на клее и дюбелями холодных поверхностей наружных стен  (Поправка: "Орелстрой" прил.3, т.1,п.18) </t>
  </si>
  <si>
    <t xml:space="preserve"> 5.9.3.1.5 Отделка квартир </t>
  </si>
  <si>
    <t>Огрунтовка бетонных поверхностей стен (ванные, туалетные, совмещенные с/уз)</t>
  </si>
  <si>
    <t>Огрунтовка бетонных поверхностей стен (ванные, туалетные, совмещенные с/у)</t>
  </si>
  <si>
    <t>Огрунтовка бетонных поверхностей стен (рабочая стенка кухни)</t>
  </si>
  <si>
    <t>15-02-036-1</t>
  </si>
  <si>
    <t>Штукатурка по сетке без устройства каркаса улучшенная стен</t>
  </si>
  <si>
    <t xml:space="preserve"> 5.12.1.2.3 Система отопления офисов</t>
  </si>
  <si>
    <t xml:space="preserve"> 5.12.1.3 Система отопления здания </t>
  </si>
  <si>
    <t xml:space="preserve"> 5.12.2.3 Система естественной вентиляции </t>
  </si>
  <si>
    <t>объем с учетом изменения ЛСР 5.9.5.3</t>
  </si>
  <si>
    <t xml:space="preserve"> 5.9.5.3 Отделка технических помещений, в том числе техэтаж (чердак) </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</si>
  <si>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</si>
  <si>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</si>
  <si>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15-04-002-2</t>
  </si>
  <si>
    <t>Известковая окраска водными составами внутри помещений по кирпичу и бетону</t>
  </si>
  <si>
    <t>15-01-019-1</t>
  </si>
  <si>
    <t>Гладкая облицовка стен, столбов, пилястр и откосов (без карнизных, плинтусных и угловых плиток) без установки плиток туалетного гарнитура на цементном растворе по кирпичу и бетону</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</si>
  <si>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</si>
  <si>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</si>
  <si>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</si>
  <si>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Сроки производства работ : с момента заключения договора до 20.09.2025г.</t>
  </si>
  <si>
    <t>«Комплекс из 2-х многоквартирных домов поз.68 и поз.71, расположенных по адресу: Орловский муниципальный округ, д. Образцово, ул. Николая Сенина, 9. 1-й этап строительства - многоквартирный дом корпус 1 (поз.68)» сек. А (ось 1-2), с крышной котельной</t>
  </si>
  <si>
    <t>Объемы работ предварительные,могут меняться в связи с изменениями в рабочей документации, а так же появлением квартир комфорт и Базовая, отделки уличной части входных групп (плитка).</t>
  </si>
  <si>
    <t>Предварительная (максимальная) стоимость комплекса отделочных работ составляет 18 385 386,00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</si>
</sst>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64"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9"/>
      <name val="Arial"/>
      <family val="2"/>
      <charset val="204"/>
    </font>
    <font>
      <b/>
      <sz val="11"/>
      <color theme="4" tint="-0.249977111117893"/>
      <name val="Arial Narrow"/>
      <family val="2"/>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46" fillId="0" borderId="0"/>
    <xf numFmtId="0" fontId="11" fillId="0" borderId="0"/>
  </cellStyleXfs>
  <cellXfs count="41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2" applyFont="1" applyProtection="1"/>
    <xf numFmtId="0" fontId="47" fillId="0" borderId="0" xfId="2" applyFont="1" applyAlignment="1" applyProtection="1">
      <alignment horizontal="center"/>
    </xf>
    <xf numFmtId="0" fontId="55" fillId="0" borderId="0" xfId="2" applyFont="1" applyProtection="1"/>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0" fontId="0" fillId="0" borderId="0" xfId="0"/>
    <xf numFmtId="0" fontId="47" fillId="0" borderId="0" xfId="0" applyFont="1" applyAlignment="1" applyProtection="1">
      <alignment vertical="top"/>
    </xf>
    <xf numFmtId="0" fontId="47" fillId="2" borderId="0" xfId="1" applyFont="1" applyFill="1" applyProtection="1"/>
    <xf numFmtId="0" fontId="47" fillId="2" borderId="0" xfId="1" applyFont="1" applyFill="1" applyAlignment="1" applyProtection="1">
      <alignment horizontal="center"/>
    </xf>
    <xf numFmtId="0" fontId="47" fillId="2" borderId="9" xfId="1" applyFont="1" applyFill="1" applyBorder="1" applyAlignment="1" applyProtection="1">
      <alignment horizontal="center"/>
    </xf>
    <xf numFmtId="2" fontId="47" fillId="2" borderId="9" xfId="1" applyNumberFormat="1" applyFont="1" applyFill="1" applyBorder="1" applyProtection="1"/>
    <xf numFmtId="2" fontId="48" fillId="2" borderId="0" xfId="1" applyNumberFormat="1" applyFont="1" applyFill="1" applyAlignment="1" applyProtection="1">
      <alignment horizontal="right"/>
    </xf>
    <xf numFmtId="0" fontId="47" fillId="2" borderId="0" xfId="1" applyFont="1" applyFill="1" applyBorder="1" applyAlignment="1" applyProtection="1">
      <alignment horizontal="center"/>
    </xf>
    <xf numFmtId="2" fontId="47" fillId="2" borderId="0" xfId="1" applyNumberFormat="1" applyFont="1" applyFill="1" applyBorder="1" applyProtection="1"/>
    <xf numFmtId="0" fontId="47" fillId="2" borderId="0" xfId="2" applyFont="1" applyFill="1" applyProtection="1"/>
    <xf numFmtId="0" fontId="47" fillId="2" borderId="0" xfId="2" applyFont="1" applyFill="1" applyAlignment="1" applyProtection="1">
      <alignment horizontal="center"/>
    </xf>
    <xf numFmtId="0" fontId="47" fillId="2" borderId="0" xfId="2" applyFont="1" applyFill="1" applyBorder="1" applyAlignment="1" applyProtection="1">
      <alignment horizontal="center"/>
    </xf>
    <xf numFmtId="2" fontId="47" fillId="2" borderId="0" xfId="2" applyNumberFormat="1" applyFont="1" applyFill="1" applyBorder="1" applyProtection="1"/>
    <xf numFmtId="2" fontId="48" fillId="2" borderId="0" xfId="2" applyNumberFormat="1" applyFont="1" applyFill="1" applyBorder="1" applyAlignment="1" applyProtection="1">
      <alignment horizontal="right"/>
    </xf>
    <xf numFmtId="0" fontId="50" fillId="2" borderId="0" xfId="2" applyFont="1" applyFill="1" applyProtection="1"/>
    <xf numFmtId="0" fontId="50" fillId="2" borderId="0" xfId="2" applyFont="1" applyFill="1" applyAlignment="1" applyProtection="1">
      <alignment horizontal="center"/>
    </xf>
    <xf numFmtId="0" fontId="49" fillId="2" borderId="0" xfId="2" applyFont="1" applyFill="1" applyAlignment="1" applyProtection="1"/>
    <xf numFmtId="0" fontId="51" fillId="2" borderId="0" xfId="2" applyFont="1" applyFill="1" applyAlignment="1">
      <alignment vertical="top" wrapText="1"/>
    </xf>
    <xf numFmtId="0" fontId="48" fillId="2" borderId="0" xfId="2" applyFont="1" applyFill="1" applyProtection="1"/>
    <xf numFmtId="0" fontId="52" fillId="2" borderId="0" xfId="2" applyFont="1" applyFill="1" applyProtection="1"/>
    <xf numFmtId="0" fontId="48" fillId="2" borderId="0" xfId="2" applyFont="1" applyFill="1" applyAlignment="1" applyProtection="1">
      <alignment horizontal="center" vertical="center" wrapText="1"/>
    </xf>
    <xf numFmtId="2" fontId="48" fillId="2" borderId="0" xfId="2" applyNumberFormat="1" applyFont="1" applyFill="1" applyAlignment="1" applyProtection="1"/>
    <xf numFmtId="2" fontId="48" fillId="2" borderId="0" xfId="2" applyNumberFormat="1" applyFont="1" applyFill="1" applyProtection="1"/>
    <xf numFmtId="0" fontId="53" fillId="2" borderId="0" xfId="2" applyFont="1" applyFill="1" applyAlignment="1" applyProtection="1">
      <alignment vertical="center" wrapText="1"/>
    </xf>
    <xf numFmtId="0" fontId="54" fillId="2" borderId="0" xfId="2" applyFont="1" applyFill="1" applyAlignment="1" applyProtection="1">
      <alignment vertical="center" wrapText="1"/>
    </xf>
    <xf numFmtId="0" fontId="52" fillId="2" borderId="0" xfId="2" applyFont="1" applyFill="1" applyBorder="1" applyAlignment="1" applyProtection="1">
      <alignment horizontal="left" vertical="center" wrapText="1"/>
      <protection locked="0"/>
    </xf>
    <xf numFmtId="2" fontId="52" fillId="2" borderId="0" xfId="2" applyNumberFormat="1" applyFont="1" applyFill="1" applyBorder="1" applyAlignment="1" applyProtection="1">
      <alignment horizontal="left" vertical="center" wrapText="1"/>
      <protection locked="0"/>
    </xf>
    <xf numFmtId="49" fontId="48" fillId="2" borderId="0" xfId="2" applyNumberFormat="1" applyFont="1" applyFill="1" applyAlignment="1" applyProtection="1">
      <alignment horizontal="center" vertical="center"/>
    </xf>
    <xf numFmtId="0" fontId="48" fillId="2" borderId="0" xfId="2" applyFont="1" applyFill="1" applyAlignment="1" applyProtection="1">
      <alignment horizontal="center"/>
    </xf>
    <xf numFmtId="0" fontId="52" fillId="2" borderId="6" xfId="2" applyFont="1" applyFill="1" applyBorder="1" applyAlignment="1" applyProtection="1">
      <alignment horizontal="center" wrapText="1"/>
    </xf>
    <xf numFmtId="0" fontId="52" fillId="2" borderId="6" xfId="2" applyNumberFormat="1" applyFont="1" applyFill="1" applyBorder="1" applyAlignment="1" applyProtection="1">
      <alignment horizontal="center"/>
    </xf>
    <xf numFmtId="0" fontId="12" fillId="2" borderId="24" xfId="0" applyFont="1" applyFill="1" applyBorder="1" applyAlignment="1">
      <alignment horizontal="left" vertical="top" wrapText="1"/>
    </xf>
    <xf numFmtId="49" fontId="12" fillId="2" borderId="23" xfId="0" applyNumberFormat="1" applyFont="1" applyFill="1" applyBorder="1" applyAlignment="1">
      <alignment horizontal="left" vertical="top" wrapText="1"/>
    </xf>
    <xf numFmtId="0" fontId="22" fillId="2" borderId="23" xfId="0" applyFont="1" applyFill="1" applyBorder="1" applyAlignment="1">
      <alignment horizontal="left" vertical="top" wrapText="1"/>
    </xf>
    <xf numFmtId="0" fontId="12" fillId="2" borderId="23" xfId="0" applyFont="1" applyFill="1" applyBorder="1" applyAlignment="1">
      <alignment horizontal="right" wrapText="1"/>
    </xf>
    <xf numFmtId="0" fontId="22" fillId="2" borderId="23" xfId="0" applyFont="1" applyFill="1" applyBorder="1" applyAlignment="1">
      <alignment horizontal="right" shrinkToFit="1"/>
    </xf>
    <xf numFmtId="4" fontId="22" fillId="2" borderId="23" xfId="0" applyNumberFormat="1" applyFont="1" applyFill="1" applyBorder="1" applyAlignment="1">
      <alignment horizontal="right" shrinkToFit="1"/>
    </xf>
    <xf numFmtId="49" fontId="27" fillId="2" borderId="6" xfId="0" applyNumberFormat="1" applyFont="1" applyFill="1" applyBorder="1" applyAlignment="1">
      <alignment horizontal="left" vertical="top" wrapText="1" shrinkToFit="1"/>
    </xf>
    <xf numFmtId="0" fontId="12" fillId="2" borderId="34"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8"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22" fillId="2" borderId="6" xfId="0" applyFont="1" applyFill="1" applyBorder="1" applyAlignment="1">
      <alignment horizontal="right" shrinkToFit="1"/>
    </xf>
    <xf numFmtId="4" fontId="22" fillId="2" borderId="6" xfId="0" applyNumberFormat="1" applyFont="1" applyFill="1" applyBorder="1" applyAlignment="1">
      <alignment horizontal="right" shrinkToFit="1"/>
    </xf>
    <xf numFmtId="4" fontId="18" fillId="2" borderId="6" xfId="0" applyNumberFormat="1" applyFont="1" applyFill="1" applyBorder="1"/>
    <xf numFmtId="0" fontId="22" fillId="2" borderId="6" xfId="0" applyFont="1" applyFill="1" applyBorder="1" applyAlignment="1">
      <alignment horizontal="left" vertical="top" wrapText="1"/>
    </xf>
    <xf numFmtId="4" fontId="24" fillId="2" borderId="6" xfId="0" applyNumberFormat="1" applyFont="1" applyFill="1" applyBorder="1" applyAlignment="1">
      <alignment horizontal="right" shrinkToFit="1"/>
    </xf>
    <xf numFmtId="3" fontId="24" fillId="2" borderId="35" xfId="0" applyNumberFormat="1" applyFont="1" applyFill="1" applyBorder="1" applyAlignment="1">
      <alignment horizontal="right" shrinkToFit="1"/>
    </xf>
    <xf numFmtId="4" fontId="24" fillId="2" borderId="23" xfId="0" applyNumberFormat="1" applyFont="1" applyFill="1" applyBorder="1" applyAlignment="1">
      <alignment horizontal="right" shrinkToFit="1"/>
    </xf>
    <xf numFmtId="3" fontId="24" fillId="2" borderId="25" xfId="0" applyNumberFormat="1" applyFont="1" applyFill="1" applyBorder="1" applyAlignment="1">
      <alignment horizontal="right" shrinkToFit="1"/>
    </xf>
    <xf numFmtId="0" fontId="47" fillId="2" borderId="0" xfId="2" applyFont="1" applyFill="1" applyBorder="1" applyProtection="1"/>
    <xf numFmtId="0" fontId="18" fillId="2" borderId="0" xfId="0" applyFont="1" applyFill="1" applyBorder="1" applyAlignment="1">
      <alignment horizontal="left" vertical="top" wrapText="1"/>
    </xf>
    <xf numFmtId="2" fontId="47" fillId="2" borderId="0" xfId="2" applyNumberFormat="1" applyFont="1" applyFill="1" applyProtection="1"/>
    <xf numFmtId="4" fontId="47" fillId="2" borderId="0" xfId="2" applyNumberFormat="1" applyFont="1" applyFill="1" applyProtection="1"/>
    <xf numFmtId="0" fontId="0" fillId="2" borderId="0" xfId="0" applyFill="1"/>
    <xf numFmtId="0" fontId="11" fillId="2" borderId="0" xfId="0" applyFont="1" applyFill="1"/>
    <xf numFmtId="2" fontId="48" fillId="2" borderId="0" xfId="0" applyNumberFormat="1" applyFont="1" applyFill="1" applyAlignment="1" applyProtection="1">
      <alignment horizontal="center"/>
      <protection locked="0"/>
    </xf>
    <xf numFmtId="0" fontId="48" fillId="2" borderId="0" xfId="0" applyFont="1" applyFill="1" applyAlignment="1" applyProtection="1">
      <alignment horizontal="center"/>
      <protection locked="0"/>
    </xf>
    <xf numFmtId="2" fontId="48" fillId="2" borderId="0" xfId="0" applyNumberFormat="1" applyFont="1" applyFill="1" applyProtection="1">
      <protection locked="0"/>
    </xf>
    <xf numFmtId="0" fontId="48" fillId="2" borderId="0" xfId="0" applyFont="1" applyFill="1" applyBorder="1" applyAlignment="1" applyProtection="1">
      <alignment horizontal="left"/>
      <protection locked="0"/>
    </xf>
    <xf numFmtId="0"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justify" vertical="top"/>
    </xf>
    <xf numFmtId="0" fontId="48" fillId="2" borderId="0" xfId="0" applyFont="1" applyFill="1" applyAlignment="1" applyProtection="1">
      <alignment horizontal="right" vertical="top"/>
    </xf>
    <xf numFmtId="0" fontId="52" fillId="2" borderId="0" xfId="2" applyFont="1" applyFill="1" applyBorder="1" applyAlignment="1" applyProtection="1">
      <protection locked="0"/>
    </xf>
    <xf numFmtId="49" fontId="0" fillId="2" borderId="0" xfId="0" applyNumberFormat="1" applyFill="1" applyAlignment="1">
      <alignment horizontal="justify" vertical="top" wrapText="1"/>
    </xf>
    <xf numFmtId="2"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left" vertical="top"/>
    </xf>
    <xf numFmtId="2" fontId="48" fillId="2" borderId="0" xfId="0" applyNumberFormat="1" applyFont="1" applyFill="1" applyBorder="1" applyAlignment="1" applyProtection="1">
      <alignment horizontal="left" vertical="top"/>
    </xf>
    <xf numFmtId="0" fontId="48" fillId="2" borderId="0" xfId="0" applyFont="1" applyFill="1" applyBorder="1" applyAlignment="1" applyProtection="1">
      <alignment horizontal="center" vertical="center" wrapText="1"/>
      <protection locked="0"/>
    </xf>
    <xf numFmtId="2" fontId="48" fillId="2" borderId="9" xfId="0" applyNumberFormat="1" applyFont="1" applyFill="1" applyBorder="1" applyAlignment="1" applyProtection="1">
      <alignment vertical="center" wrapText="1"/>
      <protection locked="0"/>
    </xf>
    <xf numFmtId="164" fontId="22" fillId="2" borderId="6" xfId="0" applyNumberFormat="1" applyFont="1" applyFill="1" applyBorder="1" applyAlignment="1">
      <alignment horizontal="right" shrinkToFit="1"/>
    </xf>
    <xf numFmtId="165" fontId="22" fillId="2" borderId="6" xfId="0" applyNumberFormat="1" applyFont="1" applyFill="1" applyBorder="1" applyAlignment="1">
      <alignment horizontal="right" shrinkToFit="1"/>
    </xf>
    <xf numFmtId="2" fontId="22" fillId="2" borderId="6" xfId="0" applyNumberFormat="1" applyFont="1" applyFill="1" applyBorder="1" applyAlignment="1">
      <alignment horizontal="right" shrinkToFit="1"/>
    </xf>
    <xf numFmtId="4" fontId="63" fillId="2" borderId="45" xfId="2" applyNumberFormat="1" applyFont="1" applyFill="1" applyBorder="1" applyProtection="1"/>
    <xf numFmtId="0" fontId="12" fillId="2" borderId="6" xfId="0" applyFont="1" applyFill="1" applyBorder="1" applyAlignment="1">
      <alignment horizontal="left" vertical="top" wrapText="1"/>
    </xf>
    <xf numFmtId="3" fontId="24" fillId="2" borderId="6" xfId="0" applyNumberFormat="1" applyFont="1" applyFill="1" applyBorder="1" applyAlignment="1">
      <alignment horizontal="right" shrinkToFit="1"/>
    </xf>
    <xf numFmtId="0" fontId="47" fillId="0" borderId="0" xfId="2" applyFont="1" applyProtection="1"/>
    <xf numFmtId="4" fontId="47" fillId="0" borderId="0" xfId="2" applyNumberFormat="1" applyFont="1" applyProtection="1"/>
    <xf numFmtId="0" fontId="47" fillId="0" borderId="0" xfId="2" applyFont="1" applyFill="1" applyProtection="1"/>
    <xf numFmtId="0" fontId="48" fillId="0" borderId="0" xfId="2" applyFont="1" applyFill="1" applyAlignment="1" applyProtection="1">
      <alignment horizontal="right" vertical="top"/>
    </xf>
    <xf numFmtId="0" fontId="11" fillId="0" borderId="0" xfId="2" applyFont="1"/>
    <xf numFmtId="0" fontId="49" fillId="2" borderId="0" xfId="2" applyFont="1" applyFill="1" applyAlignment="1" applyProtection="1">
      <alignment vertical="top"/>
    </xf>
    <xf numFmtId="0" fontId="12" fillId="0" borderId="9" xfId="0" applyFont="1" applyBorder="1" applyAlignment="1">
      <alignment horizontal="left" wrapText="1"/>
    </xf>
    <xf numFmtId="0" fontId="41" fillId="0" borderId="3" xfId="0" applyFont="1" applyBorder="1" applyAlignment="1">
      <alignment horizontal="center"/>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39" fillId="0" borderId="3" xfId="0" applyFont="1" applyBorder="1" applyAlignment="1">
      <alignment horizontal="center"/>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0" fillId="0" borderId="1" xfId="0" applyBorder="1" applyAlignment="1"/>
    <xf numFmtId="0" fontId="0" fillId="0" borderId="32" xfId="0" applyBorder="1" applyAlignment="1"/>
    <xf numFmtId="0" fontId="0" fillId="0" borderId="33" xfId="0" applyBorder="1" applyAlignment="1"/>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8" fillId="0" borderId="3" xfId="0" applyFont="1" applyBorder="1" applyAlignment="1">
      <alignment horizontal="left" vertical="top" wrapText="1"/>
    </xf>
    <xf numFmtId="49" fontId="12" fillId="0" borderId="2" xfId="0" applyNumberFormat="1" applyFont="1" applyBorder="1" applyAlignment="1">
      <alignment horizontal="center"/>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57" fillId="2" borderId="6" xfId="2" applyFont="1" applyFill="1" applyBorder="1" applyAlignment="1" applyProtection="1">
      <alignment horizontal="center" vertical="center" wrapText="1"/>
    </xf>
    <xf numFmtId="0" fontId="24" fillId="4" borderId="37"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38" xfId="0" applyFont="1" applyFill="1" applyBorder="1" applyAlignment="1">
      <alignment horizontal="center" vertical="top" wrapText="1"/>
    </xf>
    <xf numFmtId="0" fontId="61" fillId="3" borderId="5" xfId="1" applyFont="1" applyFill="1" applyBorder="1" applyAlignment="1">
      <alignment horizontal="center" vertical="top" wrapText="1"/>
    </xf>
    <xf numFmtId="0" fontId="61" fillId="3" borderId="7" xfId="1" applyFont="1" applyFill="1" applyBorder="1" applyAlignment="1">
      <alignment horizontal="center" vertical="top" wrapText="1"/>
    </xf>
    <xf numFmtId="0" fontId="48" fillId="2" borderId="0" xfId="1" applyFont="1" applyFill="1" applyAlignment="1" applyProtection="1">
      <alignment horizontal="center"/>
    </xf>
    <xf numFmtId="2" fontId="48" fillId="2" borderId="0" xfId="1" applyNumberFormat="1" applyFont="1" applyFill="1" applyAlignment="1" applyProtection="1">
      <alignment horizontal="right"/>
    </xf>
    <xf numFmtId="0" fontId="49" fillId="2" borderId="0" xfId="2" applyFont="1" applyFill="1" applyAlignment="1" applyProtection="1">
      <alignment horizontal="center"/>
    </xf>
    <xf numFmtId="2" fontId="49" fillId="2" borderId="0" xfId="2" applyNumberFormat="1" applyFont="1" applyFill="1" applyBorder="1" applyAlignment="1" applyProtection="1">
      <alignment horizontal="center"/>
    </xf>
    <xf numFmtId="0" fontId="49" fillId="2" borderId="0" xfId="2" applyFont="1" applyFill="1" applyAlignment="1" applyProtection="1">
      <alignment horizontal="center" wrapText="1"/>
    </xf>
    <xf numFmtId="0" fontId="51" fillId="2" borderId="0" xfId="2" applyFont="1" applyFill="1" applyAlignment="1">
      <alignment horizontal="center" vertical="top" wrapText="1"/>
    </xf>
    <xf numFmtId="0" fontId="52" fillId="2" borderId="0" xfId="2" applyFont="1" applyFill="1" applyBorder="1" applyAlignment="1" applyProtection="1">
      <alignment horizontal="left" vertical="center" wrapText="1"/>
      <protection locked="0"/>
    </xf>
    <xf numFmtId="2" fontId="57" fillId="2" borderId="10" xfId="2" applyNumberFormat="1" applyFont="1" applyFill="1" applyBorder="1" applyAlignment="1" applyProtection="1">
      <alignment horizontal="center" vertical="center" wrapText="1"/>
    </xf>
    <xf numFmtId="2" fontId="57" fillId="2" borderId="36" xfId="2" applyNumberFormat="1" applyFont="1" applyFill="1" applyBorder="1" applyAlignment="1" applyProtection="1">
      <alignment horizontal="center" vertical="center" wrapText="1"/>
    </xf>
    <xf numFmtId="0" fontId="61" fillId="3" borderId="5" xfId="1" applyFont="1" applyFill="1" applyBorder="1" applyAlignment="1">
      <alignment horizontal="center" wrapText="1"/>
    </xf>
    <xf numFmtId="0" fontId="61" fillId="3" borderId="3" xfId="1" applyFont="1" applyFill="1" applyBorder="1" applyAlignment="1">
      <alignment horizontal="center" wrapText="1"/>
    </xf>
    <xf numFmtId="0" fontId="57" fillId="2" borderId="10" xfId="2" applyFont="1" applyFill="1" applyBorder="1" applyAlignment="1" applyProtection="1">
      <alignment horizontal="center" vertical="center" wrapText="1"/>
    </xf>
    <xf numFmtId="0" fontId="57" fillId="2" borderId="36" xfId="2" applyFont="1" applyFill="1" applyBorder="1" applyAlignment="1" applyProtection="1">
      <alignment horizontal="center" vertical="center" wrapText="1"/>
    </xf>
    <xf numFmtId="0" fontId="18" fillId="2" borderId="0" xfId="0" applyFont="1" applyFill="1" applyAlignment="1">
      <alignment horizontal="left" wrapText="1"/>
    </xf>
    <xf numFmtId="0" fontId="48" fillId="2" borderId="0" xfId="0" applyNumberFormat="1" applyFont="1" applyFill="1" applyBorder="1" applyAlignment="1" applyProtection="1">
      <alignment horizontal="justify" vertical="top"/>
    </xf>
    <xf numFmtId="0" fontId="0" fillId="2" borderId="0" xfId="0" applyFill="1" applyAlignment="1">
      <alignment horizontal="justify" vertical="top"/>
    </xf>
    <xf numFmtId="0" fontId="52" fillId="2" borderId="0" xfId="0" applyFont="1" applyFill="1" applyBorder="1" applyAlignment="1" applyProtection="1">
      <alignment horizontal="left"/>
      <protection locked="0"/>
    </xf>
    <xf numFmtId="0" fontId="48" fillId="2" borderId="0" xfId="0" applyFont="1" applyFill="1" applyBorder="1" applyAlignment="1" applyProtection="1">
      <alignment horizontal="left" wrapText="1"/>
      <protection locked="0"/>
    </xf>
    <xf numFmtId="0" fontId="48" fillId="2" borderId="0" xfId="0" applyNumberFormat="1" applyFont="1" applyFill="1" applyBorder="1" applyAlignment="1" applyProtection="1">
      <alignment horizontal="left" vertical="top" wrapText="1"/>
    </xf>
    <xf numFmtId="0" fontId="48" fillId="0" borderId="0" xfId="2" applyFont="1" applyBorder="1" applyAlignment="1" applyProtection="1">
      <alignment horizontal="left" wrapText="1"/>
      <protection locked="0"/>
    </xf>
    <xf numFmtId="0" fontId="48" fillId="2" borderId="0" xfId="0" applyFont="1" applyFill="1" applyBorder="1" applyAlignment="1" applyProtection="1">
      <alignment horizontal="left" vertical="center" wrapText="1"/>
      <protection locked="0"/>
    </xf>
    <xf numFmtId="0" fontId="0" fillId="2" borderId="0" xfId="0" applyFill="1" applyAlignment="1">
      <alignment vertical="center" wrapText="1"/>
    </xf>
    <xf numFmtId="0" fontId="48" fillId="2" borderId="0" xfId="0" applyNumberFormat="1" applyFont="1" applyFill="1" applyBorder="1" applyAlignment="1" applyProtection="1">
      <alignment horizontal="left" vertical="top"/>
    </xf>
    <xf numFmtId="0" fontId="18" fillId="2" borderId="0" xfId="0" applyFont="1" applyFill="1" applyBorder="1" applyAlignment="1">
      <alignment horizontal="right" wrapText="1"/>
    </xf>
    <xf numFmtId="0" fontId="18" fillId="4" borderId="39" xfId="0" applyFont="1" applyFill="1" applyBorder="1" applyAlignment="1">
      <alignment horizontal="center" vertical="top" wrapText="1"/>
    </xf>
    <xf numFmtId="0" fontId="18" fillId="4" borderId="40" xfId="0" applyFont="1" applyFill="1" applyBorder="1" applyAlignment="1">
      <alignment horizontal="center" vertical="top" wrapText="1"/>
    </xf>
    <xf numFmtId="0" fontId="18"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9" xfId="0" applyFont="1" applyFill="1" applyBorder="1" applyAlignment="1">
      <alignment horizontal="center" vertical="top" wrapText="1"/>
    </xf>
    <xf numFmtId="0" fontId="24" fillId="2" borderId="37"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38" xfId="0" applyFont="1" applyFill="1" applyBorder="1" applyAlignment="1">
      <alignment horizontal="center" vertical="top" wrapText="1"/>
    </xf>
    <xf numFmtId="0" fontId="62" fillId="4" borderId="37" xfId="0" applyFont="1" applyFill="1" applyBorder="1" applyAlignment="1">
      <alignment horizontal="center" vertical="top" wrapText="1"/>
    </xf>
    <xf numFmtId="0" fontId="62" fillId="4" borderId="5"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40" xfId="0" applyFont="1" applyFill="1" applyBorder="1" applyAlignment="1">
      <alignment horizontal="center" vertical="top" wrapText="1"/>
    </xf>
    <xf numFmtId="0" fontId="24" fillId="4" borderId="4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5" fillId="4" borderId="9" xfId="0" applyFont="1" applyFill="1" applyBorder="1" applyAlignment="1">
      <alignment horizontal="center" vertical="top" wrapText="1"/>
    </xf>
    <xf numFmtId="0" fontId="62" fillId="4" borderId="43" xfId="0" applyFont="1" applyFill="1" applyBorder="1" applyAlignment="1">
      <alignment horizontal="center" vertical="top" wrapText="1"/>
    </xf>
    <xf numFmtId="0" fontId="62" fillId="4" borderId="3" xfId="0" applyFont="1" applyFill="1" applyBorder="1" applyAlignment="1">
      <alignment horizontal="center" vertical="top" wrapText="1"/>
    </xf>
    <xf numFmtId="0" fontId="25" fillId="4" borderId="37" xfId="0" applyFont="1" applyFill="1" applyBorder="1" applyAlignment="1">
      <alignment horizontal="center" vertical="top" wrapText="1"/>
    </xf>
    <xf numFmtId="0" fontId="25" fillId="4" borderId="5" xfId="0" applyFont="1" applyFill="1" applyBorder="1" applyAlignment="1">
      <alignment horizontal="center" vertical="top" wrapText="1"/>
    </xf>
    <xf numFmtId="0" fontId="62" fillId="4" borderId="42" xfId="0" applyFont="1" applyFill="1" applyBorder="1" applyAlignment="1">
      <alignment horizontal="center" vertical="top" wrapText="1"/>
    </xf>
    <xf numFmtId="0" fontId="62" fillId="4" borderId="9" xfId="0" applyFont="1" applyFill="1" applyBorder="1" applyAlignment="1">
      <alignment horizontal="center" vertical="top" wrapText="1"/>
    </xf>
    <xf numFmtId="0" fontId="62" fillId="4" borderId="44" xfId="0" applyFont="1" applyFill="1" applyBorder="1" applyAlignment="1">
      <alignment horizontal="center" vertical="top" wrapText="1"/>
    </xf>
    <xf numFmtId="0" fontId="62" fillId="4" borderId="4" xfId="0" applyFont="1" applyFill="1" applyBorder="1" applyAlignment="1">
      <alignment horizontal="center" vertical="top" wrapText="1"/>
    </xf>
    <xf numFmtId="0" fontId="62" fillId="4" borderId="7" xfId="0" applyFont="1" applyFill="1" applyBorder="1" applyAlignment="1">
      <alignment horizontal="center" vertical="top"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08" t="s">
        <v>211</v>
      </c>
      <c r="B1" s="308"/>
      <c r="C1" s="308"/>
      <c r="D1" s="308"/>
      <c r="E1" s="308"/>
      <c r="F1" s="308"/>
      <c r="G1" s="308"/>
      <c r="H1" s="308"/>
      <c r="I1" s="308"/>
      <c r="J1" s="308"/>
      <c r="K1" s="308"/>
    </row>
    <row r="3" spans="1:255" x14ac:dyDescent="0.2">
      <c r="A3" s="20" t="s">
        <v>218</v>
      </c>
      <c r="B3" s="19"/>
      <c r="C3" s="309"/>
      <c r="D3" s="310"/>
      <c r="E3" s="310"/>
      <c r="F3" s="310"/>
      <c r="G3" s="310"/>
      <c r="H3" s="310"/>
      <c r="I3" s="310"/>
      <c r="J3" s="310"/>
      <c r="K3" s="310"/>
      <c r="BR3" s="22">
        <f>C3</f>
        <v>0</v>
      </c>
      <c r="IU3" s="23"/>
    </row>
    <row r="4" spans="1:255" x14ac:dyDescent="0.2">
      <c r="A4" s="20" t="s">
        <v>220</v>
      </c>
      <c r="B4" s="19"/>
      <c r="C4" s="311"/>
      <c r="D4" s="312"/>
      <c r="E4" s="312"/>
      <c r="F4" s="312"/>
      <c r="G4" s="312"/>
      <c r="H4" s="312"/>
      <c r="I4" s="312"/>
      <c r="J4" s="312"/>
      <c r="K4" s="312"/>
      <c r="BR4" s="22">
        <f>C4</f>
        <v>0</v>
      </c>
      <c r="IU4" s="23"/>
    </row>
    <row r="5" spans="1:255" x14ac:dyDescent="0.2">
      <c r="A5" s="20" t="s">
        <v>221</v>
      </c>
      <c r="B5" s="19"/>
      <c r="C5" s="311"/>
      <c r="D5" s="312"/>
      <c r="E5" s="312"/>
      <c r="F5" s="312"/>
      <c r="G5" s="312"/>
      <c r="H5" s="312"/>
      <c r="I5" s="312"/>
      <c r="J5" s="312"/>
      <c r="K5" s="312"/>
      <c r="BR5" s="22">
        <f>C5</f>
        <v>0</v>
      </c>
      <c r="IU5" s="23"/>
    </row>
    <row r="6" spans="1:255" x14ac:dyDescent="0.2">
      <c r="A6" s="20" t="s">
        <v>222</v>
      </c>
      <c r="B6" s="19"/>
      <c r="C6" s="313"/>
      <c r="D6" s="314"/>
      <c r="E6" s="314"/>
      <c r="F6" s="314"/>
      <c r="G6" s="314"/>
      <c r="H6" s="314"/>
      <c r="I6" s="314"/>
      <c r="J6" s="314"/>
      <c r="K6" s="314"/>
      <c r="BR6" s="22">
        <f>C6</f>
        <v>0</v>
      </c>
      <c r="IU6" s="23"/>
    </row>
    <row r="7" spans="1:255" x14ac:dyDescent="0.2">
      <c r="A7" s="315"/>
      <c r="B7" s="315"/>
      <c r="C7" s="315"/>
      <c r="D7" s="315"/>
      <c r="E7" s="315"/>
      <c r="F7" s="315"/>
      <c r="G7" s="315"/>
      <c r="H7" s="315"/>
      <c r="I7" s="315"/>
      <c r="J7" s="315"/>
      <c r="K7" s="315"/>
    </row>
    <row r="8" spans="1:255" ht="18.75" x14ac:dyDescent="0.3">
      <c r="A8" s="316" t="s">
        <v>385</v>
      </c>
      <c r="B8" s="316"/>
      <c r="C8" s="316"/>
      <c r="D8" s="316"/>
      <c r="E8" s="316"/>
      <c r="F8" s="316"/>
      <c r="G8" s="316"/>
      <c r="H8" s="316"/>
      <c r="I8" s="316"/>
      <c r="J8" s="316"/>
      <c r="K8" s="316"/>
    </row>
    <row r="9" spans="1:255" x14ac:dyDescent="0.2">
      <c r="A9" s="317" t="s">
        <v>386</v>
      </c>
      <c r="B9" s="317"/>
      <c r="C9" s="317"/>
      <c r="D9" s="317"/>
      <c r="E9" s="317"/>
      <c r="F9" s="317"/>
      <c r="G9" s="317"/>
      <c r="H9" s="317"/>
      <c r="I9" s="317"/>
      <c r="J9" s="317"/>
      <c r="K9" s="317"/>
    </row>
    <row r="10" spans="1:255" x14ac:dyDescent="0.2">
      <c r="A10" s="317"/>
      <c r="B10" s="317"/>
      <c r="C10" s="317"/>
      <c r="D10" s="317"/>
      <c r="E10" s="317"/>
      <c r="F10" s="317"/>
      <c r="G10" s="317"/>
      <c r="H10" s="317"/>
      <c r="I10" s="317"/>
      <c r="J10" s="317"/>
      <c r="K10" s="317"/>
    </row>
    <row r="11" spans="1:255" ht="31.5" x14ac:dyDescent="0.25">
      <c r="A11" s="14" t="s">
        <v>349</v>
      </c>
      <c r="B11" s="318" t="s">
        <v>4</v>
      </c>
      <c r="C11" s="318"/>
      <c r="D11" s="318"/>
      <c r="E11" s="318"/>
      <c r="F11" s="318"/>
      <c r="G11" s="318"/>
      <c r="H11" s="318"/>
      <c r="I11" s="318"/>
      <c r="J11" s="318"/>
      <c r="K11" s="31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19" t="s">
        <v>4</v>
      </c>
      <c r="C12" s="319"/>
      <c r="D12" s="319"/>
      <c r="E12" s="319"/>
      <c r="F12" s="319"/>
      <c r="G12" s="319"/>
      <c r="H12" s="319"/>
      <c r="I12" s="319"/>
      <c r="J12" s="319"/>
      <c r="K12" s="31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06" t="s">
        <v>244</v>
      </c>
      <c r="C13" s="307"/>
      <c r="D13" s="307"/>
      <c r="E13" s="307"/>
      <c r="F13" s="307"/>
      <c r="G13" s="307"/>
      <c r="H13" s="307"/>
      <c r="I13" s="307"/>
      <c r="J13" s="307"/>
      <c r="K13" s="307"/>
      <c r="BT13" s="22">
        <f>C13</f>
        <v>0</v>
      </c>
      <c r="IU13" s="23"/>
    </row>
    <row r="15" spans="1:255" x14ac:dyDescent="0.2">
      <c r="A15" s="168" t="s">
        <v>350</v>
      </c>
      <c r="B15" s="168" t="s">
        <v>352</v>
      </c>
      <c r="C15" s="168" t="s">
        <v>355</v>
      </c>
      <c r="D15" s="168" t="s">
        <v>357</v>
      </c>
      <c r="E15" s="168" t="s">
        <v>388</v>
      </c>
      <c r="F15" s="299" t="s">
        <v>390</v>
      </c>
      <c r="G15" s="300"/>
      <c r="H15" s="300"/>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01" t="s">
        <v>401</v>
      </c>
      <c r="B19" s="302"/>
      <c r="C19" s="302"/>
      <c r="D19" s="302"/>
      <c r="E19" s="302"/>
      <c r="F19" s="302"/>
      <c r="G19" s="302"/>
      <c r="H19" s="302"/>
      <c r="I19" s="302"/>
      <c r="J19" s="302"/>
      <c r="K19" s="303"/>
      <c r="BU19" s="193" t="str">
        <f>A19</f>
        <v>Смета: Устройство котлована</v>
      </c>
      <c r="IU19" s="23"/>
    </row>
    <row r="20" spans="1:255" ht="15" x14ac:dyDescent="0.25">
      <c r="A20" s="304" t="s">
        <v>16</v>
      </c>
      <c r="B20" s="305"/>
      <c r="C20" s="305"/>
      <c r="D20" s="305"/>
      <c r="E20" s="305"/>
      <c r="F20" s="305"/>
      <c r="G20" s="305"/>
      <c r="H20" s="305"/>
      <c r="I20" s="305"/>
      <c r="J20" s="305"/>
      <c r="K20" s="305"/>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297" t="s">
        <v>7</v>
      </c>
      <c r="G27" s="297"/>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298" t="s">
        <v>330</v>
      </c>
      <c r="D28" s="298"/>
      <c r="E28" s="298"/>
      <c r="F28" s="298" t="s">
        <v>331</v>
      </c>
      <c r="G28" s="298"/>
    </row>
    <row r="29" spans="1:255" x14ac:dyDescent="0.2">
      <c r="A29" s="18"/>
      <c r="B29" s="18"/>
      <c r="C29" s="18"/>
      <c r="D29" s="11" t="s">
        <v>332</v>
      </c>
      <c r="E29" s="18"/>
      <c r="F29" s="18"/>
      <c r="G29" s="18"/>
    </row>
    <row r="30" spans="1:255" ht="22.5" x14ac:dyDescent="0.2">
      <c r="A30" s="162" t="s">
        <v>335</v>
      </c>
      <c r="B30" s="162"/>
      <c r="C30" s="174" t="s">
        <v>343</v>
      </c>
      <c r="D30" s="163"/>
      <c r="E30" s="163"/>
      <c r="F30" s="297" t="s">
        <v>337</v>
      </c>
      <c r="G30" s="297"/>
      <c r="BY30" s="164" t="str">
        <f>C30</f>
        <v>Руководитель сметно-расчетной службы ООО "ОДСК"</v>
      </c>
      <c r="BZ30" s="164" t="str">
        <f>F30</f>
        <v>Артамонова Ю.А.</v>
      </c>
      <c r="IU30" s="23"/>
    </row>
    <row r="31" spans="1:255" s="176" customFormat="1" ht="11.25" x14ac:dyDescent="0.2">
      <c r="A31" s="175"/>
      <c r="B31" s="175"/>
      <c r="C31" s="298" t="s">
        <v>330</v>
      </c>
      <c r="D31" s="298"/>
      <c r="E31" s="298"/>
      <c r="F31" s="298" t="s">
        <v>331</v>
      </c>
      <c r="G31" s="298"/>
    </row>
    <row r="32" spans="1:255" x14ac:dyDescent="0.2">
      <c r="A32" s="18"/>
      <c r="B32" s="18"/>
      <c r="C32" s="18"/>
      <c r="D32" s="11" t="s">
        <v>332</v>
      </c>
      <c r="E32" s="18"/>
      <c r="F32" s="18"/>
      <c r="G32" s="18"/>
    </row>
    <row r="33" spans="1:255" x14ac:dyDescent="0.2">
      <c r="A33" s="162" t="s">
        <v>221</v>
      </c>
      <c r="B33" s="162"/>
      <c r="C33" s="174" t="s">
        <v>344</v>
      </c>
      <c r="D33" s="163"/>
      <c r="E33" s="163"/>
      <c r="F33" s="297" t="s">
        <v>345</v>
      </c>
      <c r="G33" s="297"/>
      <c r="BY33" s="164" t="str">
        <f>C33</f>
        <v>Руководитель ПТО ООО "ОСУ-2"</v>
      </c>
      <c r="BZ33" s="164" t="str">
        <f>F33</f>
        <v>Когтев В. И.</v>
      </c>
      <c r="IU33" s="23"/>
    </row>
    <row r="34" spans="1:255" s="176" customFormat="1" ht="11.25" x14ac:dyDescent="0.2">
      <c r="A34" s="175"/>
      <c r="B34" s="175"/>
      <c r="C34" s="298" t="s">
        <v>330</v>
      </c>
      <c r="D34" s="298"/>
      <c r="E34" s="298"/>
      <c r="F34" s="298" t="s">
        <v>331</v>
      </c>
      <c r="G34" s="298"/>
    </row>
    <row r="35" spans="1:255" x14ac:dyDescent="0.2">
      <c r="A35" s="18"/>
      <c r="B35" s="18"/>
      <c r="C35" s="18"/>
      <c r="D35" s="11" t="s">
        <v>332</v>
      </c>
      <c r="E35" s="18"/>
      <c r="F35" s="18"/>
      <c r="G35" s="18"/>
    </row>
  </sheetData>
  <mergeCells count="24">
    <mergeCell ref="B13:K13"/>
    <mergeCell ref="A1:K1"/>
    <mergeCell ref="C3:K3"/>
    <mergeCell ref="C4:K4"/>
    <mergeCell ref="C5:K5"/>
    <mergeCell ref="C6:K6"/>
    <mergeCell ref="A7:K7"/>
    <mergeCell ref="A8:K8"/>
    <mergeCell ref="A9:K9"/>
    <mergeCell ref="A10:K10"/>
    <mergeCell ref="B11:K11"/>
    <mergeCell ref="B12:K12"/>
    <mergeCell ref="F15:H15"/>
    <mergeCell ref="A19:K19"/>
    <mergeCell ref="A20:K20"/>
    <mergeCell ref="F27:G27"/>
    <mergeCell ref="C28:E28"/>
    <mergeCell ref="F28:G28"/>
    <mergeCell ref="F30:G30"/>
    <mergeCell ref="C31:E31"/>
    <mergeCell ref="F31:G31"/>
    <mergeCell ref="F33:G33"/>
    <mergeCell ref="C34:E34"/>
    <mergeCell ref="F34:G34"/>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08" t="s">
        <v>211</v>
      </c>
      <c r="B1" s="308"/>
      <c r="C1" s="308"/>
      <c r="D1" s="308"/>
      <c r="E1" s="308"/>
      <c r="F1" s="308"/>
      <c r="G1" s="308"/>
    </row>
    <row r="3" spans="1:255" x14ac:dyDescent="0.2">
      <c r="A3" s="20" t="s">
        <v>218</v>
      </c>
      <c r="B3" s="19"/>
      <c r="C3" s="309"/>
      <c r="D3" s="310"/>
      <c r="E3" s="310"/>
      <c r="F3" s="310"/>
      <c r="G3" s="310"/>
      <c r="BR3" s="22">
        <f>C3</f>
        <v>0</v>
      </c>
      <c r="IU3" s="23"/>
    </row>
    <row r="4" spans="1:255" x14ac:dyDescent="0.2">
      <c r="A4" s="20" t="s">
        <v>220</v>
      </c>
      <c r="B4" s="19"/>
      <c r="C4" s="311"/>
      <c r="D4" s="312"/>
      <c r="E4" s="312"/>
      <c r="F4" s="312"/>
      <c r="G4" s="312"/>
      <c r="BR4" s="22">
        <f>C4</f>
        <v>0</v>
      </c>
      <c r="IU4" s="23"/>
    </row>
    <row r="5" spans="1:255" x14ac:dyDescent="0.2">
      <c r="A5" s="20" t="s">
        <v>221</v>
      </c>
      <c r="B5" s="19"/>
      <c r="C5" s="311"/>
      <c r="D5" s="312"/>
      <c r="E5" s="312"/>
      <c r="F5" s="312"/>
      <c r="G5" s="312"/>
      <c r="BR5" s="22">
        <f>C5</f>
        <v>0</v>
      </c>
      <c r="IU5" s="23"/>
    </row>
    <row r="6" spans="1:255" x14ac:dyDescent="0.2">
      <c r="A6" s="20" t="s">
        <v>222</v>
      </c>
      <c r="B6" s="19"/>
      <c r="C6" s="313"/>
      <c r="D6" s="314"/>
      <c r="E6" s="314"/>
      <c r="F6" s="314"/>
      <c r="G6" s="314"/>
      <c r="BR6" s="22">
        <f>C6</f>
        <v>0</v>
      </c>
      <c r="IU6" s="23"/>
    </row>
    <row r="7" spans="1:255" x14ac:dyDescent="0.2">
      <c r="A7" s="315"/>
      <c r="B7" s="315"/>
      <c r="C7" s="315"/>
      <c r="D7" s="315"/>
      <c r="E7" s="315"/>
      <c r="F7" s="315"/>
      <c r="G7" s="315"/>
    </row>
    <row r="8" spans="1:255" ht="18.75" x14ac:dyDescent="0.3">
      <c r="A8" s="316" t="s">
        <v>371</v>
      </c>
      <c r="B8" s="316"/>
      <c r="C8" s="316"/>
      <c r="D8" s="316"/>
      <c r="E8" s="316"/>
      <c r="F8" s="316"/>
      <c r="G8" s="316"/>
    </row>
    <row r="9" spans="1:255" x14ac:dyDescent="0.2">
      <c r="A9" s="317"/>
      <c r="B9" s="317"/>
      <c r="C9" s="317"/>
      <c r="D9" s="317"/>
      <c r="E9" s="317"/>
      <c r="F9" s="317"/>
      <c r="G9" s="317"/>
    </row>
    <row r="10" spans="1:255" x14ac:dyDescent="0.2">
      <c r="A10" s="317"/>
      <c r="B10" s="317"/>
      <c r="C10" s="317"/>
      <c r="D10" s="317"/>
      <c r="E10" s="317"/>
      <c r="F10" s="317"/>
      <c r="G10" s="317"/>
    </row>
    <row r="11" spans="1:255" ht="47.25" x14ac:dyDescent="0.25">
      <c r="A11" s="14" t="s">
        <v>349</v>
      </c>
      <c r="B11" s="318" t="s">
        <v>4</v>
      </c>
      <c r="C11" s="318"/>
      <c r="D11" s="318"/>
      <c r="E11" s="318"/>
      <c r="F11" s="318"/>
      <c r="G11" s="31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9" t="s">
        <v>4</v>
      </c>
      <c r="C12" s="319"/>
      <c r="D12" s="319"/>
      <c r="E12" s="319"/>
      <c r="F12" s="319"/>
      <c r="G12" s="31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06" t="s">
        <v>244</v>
      </c>
      <c r="C13" s="307"/>
      <c r="D13" s="307"/>
      <c r="E13" s="307"/>
      <c r="F13" s="307"/>
      <c r="G13" s="307"/>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297" t="s">
        <v>7</v>
      </c>
      <c r="G40" s="297"/>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298" t="s">
        <v>330</v>
      </c>
      <c r="D41" s="298"/>
      <c r="E41" s="298"/>
      <c r="F41" s="298" t="s">
        <v>331</v>
      </c>
      <c r="G41" s="298"/>
    </row>
    <row r="42" spans="1:255" x14ac:dyDescent="0.2">
      <c r="A42" s="18"/>
      <c r="B42" s="18"/>
      <c r="C42" s="18"/>
      <c r="D42" s="11" t="s">
        <v>332</v>
      </c>
      <c r="E42" s="18"/>
      <c r="F42" s="18"/>
      <c r="G42" s="18"/>
    </row>
    <row r="43" spans="1:255" ht="22.5" x14ac:dyDescent="0.2">
      <c r="A43" s="162" t="s">
        <v>335</v>
      </c>
      <c r="B43" s="162"/>
      <c r="C43" s="174" t="s">
        <v>343</v>
      </c>
      <c r="D43" s="163"/>
      <c r="E43" s="163"/>
      <c r="F43" s="297" t="s">
        <v>337</v>
      </c>
      <c r="G43" s="297"/>
      <c r="BY43" s="164" t="str">
        <f>C43</f>
        <v>Руководитель сметно-расчетной службы ООО "ОДСК"</v>
      </c>
      <c r="BZ43" s="164" t="str">
        <f>F43</f>
        <v>Артамонова Ю.А.</v>
      </c>
      <c r="IU43" s="23"/>
    </row>
    <row r="44" spans="1:255" s="176" customFormat="1" ht="11.25" x14ac:dyDescent="0.2">
      <c r="A44" s="175"/>
      <c r="B44" s="175"/>
      <c r="C44" s="298" t="s">
        <v>330</v>
      </c>
      <c r="D44" s="298"/>
      <c r="E44" s="298"/>
      <c r="F44" s="298" t="s">
        <v>331</v>
      </c>
      <c r="G44" s="298"/>
    </row>
    <row r="45" spans="1:255" x14ac:dyDescent="0.2">
      <c r="A45" s="18"/>
      <c r="B45" s="18"/>
      <c r="C45" s="18"/>
      <c r="D45" s="11" t="s">
        <v>332</v>
      </c>
      <c r="E45" s="18"/>
      <c r="F45" s="18"/>
      <c r="G45" s="18"/>
    </row>
    <row r="46" spans="1:255" x14ac:dyDescent="0.2">
      <c r="A46" s="162" t="s">
        <v>221</v>
      </c>
      <c r="B46" s="162"/>
      <c r="C46" s="174" t="s">
        <v>344</v>
      </c>
      <c r="D46" s="163"/>
      <c r="E46" s="163"/>
      <c r="F46" s="297" t="s">
        <v>345</v>
      </c>
      <c r="G46" s="297"/>
      <c r="BY46" s="164" t="str">
        <f>C46</f>
        <v>Руководитель ПТО ООО "ОСУ-2"</v>
      </c>
      <c r="BZ46" s="164" t="str">
        <f>F46</f>
        <v>Когтев В. И.</v>
      </c>
      <c r="IU46" s="23"/>
    </row>
    <row r="47" spans="1:255" s="176" customFormat="1" ht="11.25" x14ac:dyDescent="0.2">
      <c r="A47" s="175"/>
      <c r="B47" s="175"/>
      <c r="C47" s="298" t="s">
        <v>330</v>
      </c>
      <c r="D47" s="298"/>
      <c r="E47" s="298"/>
      <c r="F47" s="298" t="s">
        <v>331</v>
      </c>
      <c r="G47" s="298"/>
    </row>
    <row r="48" spans="1:255" x14ac:dyDescent="0.2">
      <c r="A48" s="18"/>
      <c r="B48" s="18"/>
      <c r="C48" s="18"/>
      <c r="D48" s="11" t="s">
        <v>332</v>
      </c>
      <c r="E48" s="18"/>
      <c r="F48" s="18"/>
      <c r="G48" s="18"/>
    </row>
  </sheetData>
  <sortState ref="A27:IU30">
    <sortCondition ref="B27"/>
    <sortCondition ref="C27"/>
  </sortState>
  <mergeCells count="21">
    <mergeCell ref="B13:G13"/>
    <mergeCell ref="A1:G1"/>
    <mergeCell ref="C3:G3"/>
    <mergeCell ref="C4:G4"/>
    <mergeCell ref="C5:G5"/>
    <mergeCell ref="C6:G6"/>
    <mergeCell ref="A7:G7"/>
    <mergeCell ref="A8:G8"/>
    <mergeCell ref="A9:G9"/>
    <mergeCell ref="A10:G10"/>
    <mergeCell ref="B11:G11"/>
    <mergeCell ref="B12:G12"/>
    <mergeCell ref="F46:G46"/>
    <mergeCell ref="C47:E47"/>
    <mergeCell ref="F47:G47"/>
    <mergeCell ref="F40:G40"/>
    <mergeCell ref="C41:E41"/>
    <mergeCell ref="F41:G41"/>
    <mergeCell ref="F43:G43"/>
    <mergeCell ref="C44:E44"/>
    <mergeCell ref="F44:G44"/>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08" t="s">
        <v>211</v>
      </c>
      <c r="B1" s="308"/>
      <c r="C1" s="308"/>
      <c r="D1" s="308"/>
      <c r="E1" s="308"/>
      <c r="F1" s="308"/>
      <c r="G1" s="308"/>
    </row>
    <row r="3" spans="1:255" x14ac:dyDescent="0.2">
      <c r="A3" s="20" t="s">
        <v>218</v>
      </c>
      <c r="B3" s="19"/>
      <c r="C3" s="309"/>
      <c r="D3" s="310"/>
      <c r="E3" s="310"/>
      <c r="F3" s="310"/>
      <c r="G3" s="310"/>
      <c r="BR3" s="22">
        <f>C3</f>
        <v>0</v>
      </c>
      <c r="IU3" s="23"/>
    </row>
    <row r="4" spans="1:255" x14ac:dyDescent="0.2">
      <c r="A4" s="20" t="s">
        <v>220</v>
      </c>
      <c r="B4" s="19"/>
      <c r="C4" s="311"/>
      <c r="D4" s="312"/>
      <c r="E4" s="312"/>
      <c r="F4" s="312"/>
      <c r="G4" s="312"/>
      <c r="BR4" s="22">
        <f>C4</f>
        <v>0</v>
      </c>
      <c r="IU4" s="23"/>
    </row>
    <row r="5" spans="1:255" x14ac:dyDescent="0.2">
      <c r="A5" s="20" t="s">
        <v>221</v>
      </c>
      <c r="B5" s="19"/>
      <c r="C5" s="311"/>
      <c r="D5" s="312"/>
      <c r="E5" s="312"/>
      <c r="F5" s="312"/>
      <c r="G5" s="312"/>
      <c r="BR5" s="22">
        <f>C5</f>
        <v>0</v>
      </c>
      <c r="IU5" s="23"/>
    </row>
    <row r="6" spans="1:255" x14ac:dyDescent="0.2">
      <c r="A6" s="20" t="s">
        <v>222</v>
      </c>
      <c r="B6" s="19"/>
      <c r="C6" s="313"/>
      <c r="D6" s="314"/>
      <c r="E6" s="314"/>
      <c r="F6" s="314"/>
      <c r="G6" s="314"/>
      <c r="BR6" s="22">
        <f>C6</f>
        <v>0</v>
      </c>
      <c r="IU6" s="23"/>
    </row>
    <row r="7" spans="1:255" x14ac:dyDescent="0.2">
      <c r="A7" s="315"/>
      <c r="B7" s="315"/>
      <c r="C7" s="315"/>
      <c r="D7" s="315"/>
      <c r="E7" s="315"/>
      <c r="F7" s="315"/>
      <c r="G7" s="315"/>
    </row>
    <row r="8" spans="1:255" ht="18.75" x14ac:dyDescent="0.3">
      <c r="A8" s="316" t="s">
        <v>347</v>
      </c>
      <c r="B8" s="316"/>
      <c r="C8" s="316"/>
      <c r="D8" s="316"/>
      <c r="E8" s="316"/>
      <c r="F8" s="316"/>
      <c r="G8" s="316"/>
    </row>
    <row r="9" spans="1:255" x14ac:dyDescent="0.2">
      <c r="A9" s="317" t="s">
        <v>370</v>
      </c>
      <c r="B9" s="317"/>
      <c r="C9" s="317"/>
      <c r="D9" s="317"/>
      <c r="E9" s="317"/>
      <c r="F9" s="317"/>
      <c r="G9" s="317"/>
    </row>
    <row r="10" spans="1:255" x14ac:dyDescent="0.2">
      <c r="A10" s="317"/>
      <c r="B10" s="317"/>
      <c r="C10" s="317"/>
      <c r="D10" s="317"/>
      <c r="E10" s="317"/>
      <c r="F10" s="317"/>
      <c r="G10" s="317"/>
    </row>
    <row r="11" spans="1:255" ht="47.25" x14ac:dyDescent="0.25">
      <c r="A11" s="14" t="s">
        <v>224</v>
      </c>
      <c r="B11" s="319" t="s">
        <v>4</v>
      </c>
      <c r="C11" s="319"/>
      <c r="D11" s="319"/>
      <c r="E11" s="319"/>
      <c r="F11" s="319"/>
      <c r="G11" s="31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297" t="s">
        <v>7</v>
      </c>
      <c r="G22" s="297"/>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298" t="s">
        <v>330</v>
      </c>
      <c r="D23" s="298"/>
      <c r="E23" s="298"/>
      <c r="F23" s="298" t="s">
        <v>331</v>
      </c>
      <c r="G23" s="298"/>
    </row>
    <row r="24" spans="1:255" x14ac:dyDescent="0.2">
      <c r="A24" s="18"/>
      <c r="B24" s="18"/>
      <c r="C24" s="18"/>
      <c r="D24" s="11" t="s">
        <v>332</v>
      </c>
      <c r="E24" s="18"/>
      <c r="F24" s="18"/>
      <c r="G24" s="18"/>
    </row>
    <row r="25" spans="1:255" ht="22.5" x14ac:dyDescent="0.2">
      <c r="A25" s="162" t="s">
        <v>335</v>
      </c>
      <c r="B25" s="162"/>
      <c r="C25" s="174" t="s">
        <v>343</v>
      </c>
      <c r="D25" s="163"/>
      <c r="E25" s="163"/>
      <c r="F25" s="297" t="s">
        <v>337</v>
      </c>
      <c r="G25" s="297"/>
      <c r="BY25" s="164" t="str">
        <f>C25</f>
        <v>Руководитель сметно-расчетной службы ООО "ОДСК"</v>
      </c>
      <c r="BZ25" s="164" t="str">
        <f>F25</f>
        <v>Артамонова Ю.А.</v>
      </c>
      <c r="IU25" s="23"/>
    </row>
    <row r="26" spans="1:255" s="176" customFormat="1" ht="11.25" x14ac:dyDescent="0.2">
      <c r="A26" s="175"/>
      <c r="B26" s="175"/>
      <c r="C26" s="298" t="s">
        <v>330</v>
      </c>
      <c r="D26" s="298"/>
      <c r="E26" s="298"/>
      <c r="F26" s="298" t="s">
        <v>331</v>
      </c>
      <c r="G26" s="298"/>
    </row>
    <row r="27" spans="1:255" x14ac:dyDescent="0.2">
      <c r="A27" s="18"/>
      <c r="B27" s="18"/>
      <c r="C27" s="18"/>
      <c r="D27" s="11" t="s">
        <v>332</v>
      </c>
      <c r="E27" s="18"/>
      <c r="F27" s="18"/>
      <c r="G27" s="18"/>
    </row>
    <row r="28" spans="1:255" x14ac:dyDescent="0.2">
      <c r="A28" s="162" t="s">
        <v>221</v>
      </c>
      <c r="B28" s="162"/>
      <c r="C28" s="174" t="s">
        <v>344</v>
      </c>
      <c r="D28" s="163"/>
      <c r="E28" s="163"/>
      <c r="F28" s="297" t="s">
        <v>345</v>
      </c>
      <c r="G28" s="297"/>
      <c r="BY28" s="164" t="str">
        <f>C28</f>
        <v>Руководитель ПТО ООО "ОСУ-2"</v>
      </c>
      <c r="BZ28" s="164" t="str">
        <f>F28</f>
        <v>Когтев В. И.</v>
      </c>
      <c r="IU28" s="23"/>
    </row>
    <row r="29" spans="1:255" s="176" customFormat="1" ht="11.25" x14ac:dyDescent="0.2">
      <c r="A29" s="175"/>
      <c r="B29" s="175"/>
      <c r="C29" s="298" t="s">
        <v>330</v>
      </c>
      <c r="D29" s="298"/>
      <c r="E29" s="298"/>
      <c r="F29" s="298" t="s">
        <v>331</v>
      </c>
      <c r="G29" s="298"/>
    </row>
    <row r="30" spans="1:255" x14ac:dyDescent="0.2">
      <c r="A30" s="18"/>
      <c r="B30" s="18"/>
      <c r="C30" s="18"/>
      <c r="D30" s="11" t="s">
        <v>332</v>
      </c>
      <c r="E30" s="18"/>
      <c r="F30" s="18"/>
      <c r="G30" s="18"/>
    </row>
    <row r="32" spans="1:255" x14ac:dyDescent="0.2">
      <c r="A32" s="31"/>
      <c r="B32" s="31"/>
    </row>
  </sheetData>
  <mergeCells count="19">
    <mergeCell ref="C23:E23"/>
    <mergeCell ref="F23:G23"/>
    <mergeCell ref="A1:G1"/>
    <mergeCell ref="C3:G3"/>
    <mergeCell ref="C4:G4"/>
    <mergeCell ref="C5:G5"/>
    <mergeCell ref="C6:G6"/>
    <mergeCell ref="A7:G7"/>
    <mergeCell ref="A8:G8"/>
    <mergeCell ref="A9:G9"/>
    <mergeCell ref="A10:G10"/>
    <mergeCell ref="B11:G11"/>
    <mergeCell ref="F22:G22"/>
    <mergeCell ref="F25:G25"/>
    <mergeCell ref="C26:E26"/>
    <mergeCell ref="F26:G26"/>
    <mergeCell ref="F28:G28"/>
    <mergeCell ref="C29:E29"/>
    <mergeCell ref="F29:G29"/>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08" t="s">
        <v>211</v>
      </c>
      <c r="B1" s="308"/>
      <c r="C1" s="308"/>
      <c r="D1" s="308"/>
      <c r="E1" s="308"/>
      <c r="F1" s="308"/>
      <c r="G1" s="308"/>
    </row>
    <row r="3" spans="1:255" x14ac:dyDescent="0.2">
      <c r="A3" s="20" t="s">
        <v>218</v>
      </c>
      <c r="B3" s="19"/>
      <c r="C3" s="309"/>
      <c r="D3" s="310"/>
      <c r="E3" s="310"/>
      <c r="F3" s="310"/>
      <c r="G3" s="310"/>
      <c r="BR3" s="22">
        <f>C3</f>
        <v>0</v>
      </c>
      <c r="IU3" s="23"/>
    </row>
    <row r="4" spans="1:255" x14ac:dyDescent="0.2">
      <c r="A4" s="20" t="s">
        <v>220</v>
      </c>
      <c r="B4" s="19"/>
      <c r="C4" s="311"/>
      <c r="D4" s="312"/>
      <c r="E4" s="312"/>
      <c r="F4" s="312"/>
      <c r="G4" s="312"/>
      <c r="BR4" s="22">
        <f>C4</f>
        <v>0</v>
      </c>
      <c r="IU4" s="23"/>
    </row>
    <row r="5" spans="1:255" x14ac:dyDescent="0.2">
      <c r="A5" s="20" t="s">
        <v>221</v>
      </c>
      <c r="B5" s="19"/>
      <c r="C5" s="311"/>
      <c r="D5" s="312"/>
      <c r="E5" s="312"/>
      <c r="F5" s="312"/>
      <c r="G5" s="312"/>
      <c r="BR5" s="22">
        <f>C5</f>
        <v>0</v>
      </c>
      <c r="IU5" s="23"/>
    </row>
    <row r="6" spans="1:255" x14ac:dyDescent="0.2">
      <c r="A6" s="20" t="s">
        <v>222</v>
      </c>
      <c r="B6" s="19"/>
      <c r="C6" s="313"/>
      <c r="D6" s="314"/>
      <c r="E6" s="314"/>
      <c r="F6" s="314"/>
      <c r="G6" s="314"/>
      <c r="BR6" s="22">
        <f>C6</f>
        <v>0</v>
      </c>
      <c r="IU6" s="23"/>
    </row>
    <row r="7" spans="1:255" x14ac:dyDescent="0.2">
      <c r="A7" s="315"/>
      <c r="B7" s="315"/>
      <c r="C7" s="315"/>
      <c r="D7" s="315"/>
      <c r="E7" s="315"/>
      <c r="F7" s="315"/>
      <c r="G7" s="315"/>
    </row>
    <row r="8" spans="1:255" ht="18.75" x14ac:dyDescent="0.3">
      <c r="A8" s="316" t="s">
        <v>347</v>
      </c>
      <c r="B8" s="316"/>
      <c r="C8" s="316"/>
      <c r="D8" s="316"/>
      <c r="E8" s="316"/>
      <c r="F8" s="316"/>
      <c r="G8" s="316"/>
    </row>
    <row r="9" spans="1:255" x14ac:dyDescent="0.2">
      <c r="A9" s="317" t="s">
        <v>348</v>
      </c>
      <c r="B9" s="317"/>
      <c r="C9" s="317"/>
      <c r="D9" s="317"/>
      <c r="E9" s="317"/>
      <c r="F9" s="317"/>
      <c r="G9" s="317"/>
    </row>
    <row r="10" spans="1:255" x14ac:dyDescent="0.2">
      <c r="A10" s="317"/>
      <c r="B10" s="317"/>
      <c r="C10" s="317"/>
      <c r="D10" s="317"/>
      <c r="E10" s="317"/>
      <c r="F10" s="317"/>
      <c r="G10" s="317"/>
    </row>
    <row r="11" spans="1:255" ht="47.25" x14ac:dyDescent="0.25">
      <c r="A11" s="14" t="s">
        <v>349</v>
      </c>
      <c r="B11" s="318" t="s">
        <v>4</v>
      </c>
      <c r="C11" s="318"/>
      <c r="D11" s="318"/>
      <c r="E11" s="318"/>
      <c r="F11" s="318"/>
      <c r="G11" s="31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9" t="s">
        <v>4</v>
      </c>
      <c r="C12" s="319"/>
      <c r="D12" s="319"/>
      <c r="E12" s="319"/>
      <c r="F12" s="319"/>
      <c r="G12" s="319"/>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06" t="s">
        <v>244</v>
      </c>
      <c r="C13" s="307"/>
      <c r="D13" s="307"/>
      <c r="E13" s="307"/>
      <c r="F13" s="307"/>
      <c r="G13" s="307"/>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297" t="s">
        <v>7</v>
      </c>
      <c r="G24" s="297"/>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298" t="s">
        <v>330</v>
      </c>
      <c r="D25" s="298"/>
      <c r="E25" s="298"/>
      <c r="F25" s="298" t="s">
        <v>331</v>
      </c>
      <c r="G25" s="298"/>
    </row>
    <row r="26" spans="1:255" x14ac:dyDescent="0.2">
      <c r="A26" s="18"/>
      <c r="B26" s="18"/>
      <c r="C26" s="18"/>
      <c r="D26" s="11" t="s">
        <v>332</v>
      </c>
      <c r="E26" s="18"/>
      <c r="F26" s="18"/>
      <c r="G26" s="18"/>
    </row>
    <row r="27" spans="1:255" ht="22.5" x14ac:dyDescent="0.2">
      <c r="A27" s="162" t="s">
        <v>335</v>
      </c>
      <c r="B27" s="162"/>
      <c r="C27" s="174" t="s">
        <v>343</v>
      </c>
      <c r="D27" s="163"/>
      <c r="E27" s="163"/>
      <c r="F27" s="297" t="s">
        <v>337</v>
      </c>
      <c r="G27" s="297"/>
      <c r="BY27" s="164" t="str">
        <f>C27</f>
        <v>Руководитель сметно-расчетной службы ООО "ОДСК"</v>
      </c>
      <c r="BZ27" s="164" t="str">
        <f>F27</f>
        <v>Артамонова Ю.А.</v>
      </c>
      <c r="IU27" s="23"/>
    </row>
    <row r="28" spans="1:255" s="176" customFormat="1" ht="11.25" x14ac:dyDescent="0.2">
      <c r="A28" s="175"/>
      <c r="B28" s="175"/>
      <c r="C28" s="298" t="s">
        <v>330</v>
      </c>
      <c r="D28" s="298"/>
      <c r="E28" s="298"/>
      <c r="F28" s="298" t="s">
        <v>331</v>
      </c>
      <c r="G28" s="298"/>
    </row>
    <row r="29" spans="1:255" x14ac:dyDescent="0.2">
      <c r="A29" s="18"/>
      <c r="B29" s="18"/>
      <c r="C29" s="18"/>
      <c r="D29" s="11" t="s">
        <v>332</v>
      </c>
      <c r="E29" s="18"/>
      <c r="F29" s="18"/>
      <c r="G29" s="18"/>
    </row>
    <row r="30" spans="1:255" x14ac:dyDescent="0.2">
      <c r="A30" s="162" t="s">
        <v>221</v>
      </c>
      <c r="B30" s="162"/>
      <c r="C30" s="174" t="s">
        <v>344</v>
      </c>
      <c r="D30" s="163"/>
      <c r="E30" s="163"/>
      <c r="F30" s="297" t="s">
        <v>345</v>
      </c>
      <c r="G30" s="297"/>
      <c r="BY30" s="164" t="str">
        <f>C30</f>
        <v>Руководитель ПТО ООО "ОСУ-2"</v>
      </c>
      <c r="BZ30" s="164" t="str">
        <f>F30</f>
        <v>Когтев В. И.</v>
      </c>
      <c r="IU30" s="23"/>
    </row>
    <row r="31" spans="1:255" s="176" customFormat="1" ht="11.25" x14ac:dyDescent="0.2">
      <c r="A31" s="175"/>
      <c r="B31" s="175"/>
      <c r="C31" s="298" t="s">
        <v>330</v>
      </c>
      <c r="D31" s="298"/>
      <c r="E31" s="298"/>
      <c r="F31" s="298" t="s">
        <v>331</v>
      </c>
      <c r="G31" s="298"/>
    </row>
    <row r="32" spans="1:255" x14ac:dyDescent="0.2">
      <c r="A32" s="18"/>
      <c r="B32" s="18"/>
      <c r="C32" s="18"/>
      <c r="D32" s="11" t="s">
        <v>332</v>
      </c>
      <c r="E32" s="18"/>
      <c r="F32" s="18"/>
      <c r="G32" s="18"/>
    </row>
  </sheetData>
  <mergeCells count="21">
    <mergeCell ref="B13:G13"/>
    <mergeCell ref="A1:G1"/>
    <mergeCell ref="C3:G3"/>
    <mergeCell ref="C4:G4"/>
    <mergeCell ref="C5:G5"/>
    <mergeCell ref="C6:G6"/>
    <mergeCell ref="A7:G7"/>
    <mergeCell ref="A8:G8"/>
    <mergeCell ref="A9:G9"/>
    <mergeCell ref="A10:G10"/>
    <mergeCell ref="B11:G11"/>
    <mergeCell ref="B12:G12"/>
    <mergeCell ref="F30:G30"/>
    <mergeCell ref="C31:E31"/>
    <mergeCell ref="F31:G31"/>
    <mergeCell ref="F24:G24"/>
    <mergeCell ref="C25:E25"/>
    <mergeCell ref="F25:G25"/>
    <mergeCell ref="F27:G27"/>
    <mergeCell ref="C28:E28"/>
    <mergeCell ref="F28:G28"/>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58" t="s">
        <v>212</v>
      </c>
      <c r="I2" s="358"/>
      <c r="J2" s="358"/>
      <c r="K2" s="358"/>
    </row>
    <row r="3" spans="1:255" hidden="1" outlineLevel="1" x14ac:dyDescent="0.2">
      <c r="H3" s="358" t="s">
        <v>213</v>
      </c>
      <c r="I3" s="358"/>
      <c r="J3" s="358"/>
      <c r="K3" s="358"/>
    </row>
    <row r="4" spans="1:255" hidden="1" outlineLevel="1" x14ac:dyDescent="0.2">
      <c r="H4" s="358" t="s">
        <v>214</v>
      </c>
      <c r="I4" s="358"/>
      <c r="J4" s="358"/>
      <c r="K4" s="358"/>
    </row>
    <row r="5" spans="1:255" s="14" customFormat="1" ht="11.25" hidden="1" outlineLevel="1" x14ac:dyDescent="0.2">
      <c r="J5" s="359" t="s">
        <v>215</v>
      </c>
      <c r="K5" s="360"/>
    </row>
    <row r="6" spans="1:255" s="16" customFormat="1" ht="9.75" hidden="1" outlineLevel="1" x14ac:dyDescent="0.2">
      <c r="I6" s="17" t="s">
        <v>216</v>
      </c>
      <c r="J6" s="361" t="s">
        <v>217</v>
      </c>
      <c r="K6" s="362"/>
    </row>
    <row r="7" spans="1:255" hidden="1" outlineLevel="1" x14ac:dyDescent="0.2">
      <c r="A7" s="21" t="s">
        <v>218</v>
      </c>
      <c r="B7" s="19"/>
      <c r="C7" s="309"/>
      <c r="D7" s="310"/>
      <c r="E7" s="310"/>
      <c r="F7" s="310"/>
      <c r="G7" s="310"/>
      <c r="I7" s="17" t="s">
        <v>219</v>
      </c>
      <c r="J7" s="353"/>
      <c r="K7" s="357"/>
      <c r="BR7" s="22">
        <f>C7</f>
        <v>0</v>
      </c>
      <c r="IU7" s="23"/>
    </row>
    <row r="8" spans="1:255" hidden="1" outlineLevel="1" x14ac:dyDescent="0.2">
      <c r="A8" s="21" t="s">
        <v>220</v>
      </c>
      <c r="B8" s="19"/>
      <c r="C8" s="311"/>
      <c r="D8" s="312"/>
      <c r="E8" s="312"/>
      <c r="F8" s="312"/>
      <c r="G8" s="312"/>
      <c r="I8" s="17" t="s">
        <v>219</v>
      </c>
      <c r="J8" s="353"/>
      <c r="K8" s="357"/>
      <c r="BR8" s="22">
        <f>C8</f>
        <v>0</v>
      </c>
      <c r="IU8" s="23"/>
    </row>
    <row r="9" spans="1:255" hidden="1" outlineLevel="1" x14ac:dyDescent="0.2">
      <c r="A9" s="21" t="s">
        <v>221</v>
      </c>
      <c r="B9" s="19"/>
      <c r="C9" s="311"/>
      <c r="D9" s="312"/>
      <c r="E9" s="312"/>
      <c r="F9" s="312"/>
      <c r="G9" s="312"/>
      <c r="I9" s="17" t="s">
        <v>219</v>
      </c>
      <c r="J9" s="353"/>
      <c r="K9" s="357"/>
      <c r="BR9" s="22">
        <f>C9</f>
        <v>0</v>
      </c>
      <c r="IU9" s="23"/>
    </row>
    <row r="10" spans="1:255" hidden="1" outlineLevel="1" x14ac:dyDescent="0.2">
      <c r="A10" s="21" t="s">
        <v>222</v>
      </c>
      <c r="B10" s="19"/>
      <c r="C10" s="311"/>
      <c r="D10" s="312"/>
      <c r="E10" s="312"/>
      <c r="F10" s="312"/>
      <c r="G10" s="312"/>
      <c r="I10" s="17" t="s">
        <v>219</v>
      </c>
      <c r="J10" s="353"/>
      <c r="K10" s="357"/>
      <c r="BR10" s="22">
        <f>C10</f>
        <v>0</v>
      </c>
      <c r="IU10" s="23"/>
    </row>
    <row r="11" spans="1:255" ht="38.25" hidden="1" outlineLevel="1" x14ac:dyDescent="0.2">
      <c r="A11" s="21" t="s">
        <v>223</v>
      </c>
      <c r="C11" s="352" t="s">
        <v>4</v>
      </c>
      <c r="D11" s="352"/>
      <c r="E11" s="352"/>
      <c r="F11" s="352"/>
      <c r="G11" s="352"/>
      <c r="J11" s="353"/>
      <c r="K11" s="354"/>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52" t="s">
        <v>4</v>
      </c>
      <c r="D12" s="352"/>
      <c r="E12" s="352"/>
      <c r="F12" s="352"/>
      <c r="G12" s="352"/>
      <c r="J12" s="353"/>
      <c r="K12" s="354"/>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55" t="s">
        <v>226</v>
      </c>
      <c r="D13" s="356"/>
      <c r="E13" s="356"/>
      <c r="F13" s="356"/>
      <c r="G13" s="356"/>
      <c r="I13" s="17" t="s">
        <v>227</v>
      </c>
      <c r="J13" s="353"/>
      <c r="K13" s="354"/>
      <c r="BS13" s="27" t="str">
        <f>C13</f>
        <v xml:space="preserve"> 5.1.1.1 Устройство котлована</v>
      </c>
      <c r="IU13" s="23"/>
    </row>
    <row r="14" spans="1:255" hidden="1" outlineLevel="1" x14ac:dyDescent="0.2">
      <c r="G14" s="337" t="s">
        <v>228</v>
      </c>
      <c r="H14" s="337"/>
      <c r="I14" s="28" t="s">
        <v>229</v>
      </c>
      <c r="J14" s="338"/>
      <c r="K14" s="339"/>
      <c r="BW14" s="30">
        <f>J14</f>
        <v>0</v>
      </c>
      <c r="IU14" s="23"/>
    </row>
    <row r="15" spans="1:255" hidden="1" outlineLevel="1" x14ac:dyDescent="0.2">
      <c r="I15" s="29" t="s">
        <v>230</v>
      </c>
      <c r="J15" s="340"/>
      <c r="K15" s="341"/>
    </row>
    <row r="16" spans="1:255" s="16" customFormat="1" ht="11.25" hidden="1" outlineLevel="1" x14ac:dyDescent="0.2">
      <c r="I16" s="17" t="s">
        <v>231</v>
      </c>
      <c r="J16" s="342"/>
      <c r="K16" s="343"/>
    </row>
    <row r="17" spans="1:255" hidden="1" outlineLevel="1" x14ac:dyDescent="0.2"/>
    <row r="18" spans="1:255" hidden="1" outlineLevel="1" x14ac:dyDescent="0.2">
      <c r="G18" s="344" t="s">
        <v>232</v>
      </c>
      <c r="H18" s="344" t="s">
        <v>233</v>
      </c>
      <c r="I18" s="346" t="s">
        <v>234</v>
      </c>
      <c r="J18" s="347"/>
    </row>
    <row r="19" spans="1:255" ht="13.5" hidden="1" outlineLevel="1" thickBot="1" x14ac:dyDescent="0.25">
      <c r="G19" s="345"/>
      <c r="H19" s="345"/>
      <c r="I19" s="33" t="s">
        <v>235</v>
      </c>
      <c r="J19" s="34" t="s">
        <v>236</v>
      </c>
    </row>
    <row r="20" spans="1:255" ht="19.5" hidden="1" outlineLevel="1" thickBot="1" x14ac:dyDescent="0.35">
      <c r="C20" s="316" t="s">
        <v>237</v>
      </c>
      <c r="D20" s="316"/>
      <c r="E20" s="316"/>
      <c r="F20" s="316"/>
      <c r="G20" s="36"/>
      <c r="H20" s="37"/>
      <c r="I20" s="38"/>
      <c r="J20" s="39"/>
      <c r="K20" s="40"/>
    </row>
    <row r="21" spans="1:255" ht="15.75" hidden="1" outlineLevel="1" x14ac:dyDescent="0.25">
      <c r="C21" s="348" t="s">
        <v>238</v>
      </c>
      <c r="D21" s="348"/>
      <c r="E21" s="348"/>
      <c r="F21" s="348"/>
    </row>
    <row r="22" spans="1:255" hidden="1" outlineLevel="1" x14ac:dyDescent="0.2">
      <c r="C22" s="317"/>
      <c r="D22" s="315"/>
      <c r="E22" s="315"/>
      <c r="F22" s="315"/>
    </row>
    <row r="23" spans="1:255" hidden="1" outlineLevel="1" x14ac:dyDescent="0.2">
      <c r="C23" s="349" t="s">
        <v>15</v>
      </c>
      <c r="D23" s="350"/>
      <c r="E23" s="350"/>
      <c r="F23" s="350"/>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51">
        <f>K140/1000</f>
        <v>297.327</v>
      </c>
      <c r="F26" s="351"/>
      <c r="G26" s="16" t="s">
        <v>242</v>
      </c>
      <c r="H26" s="16"/>
      <c r="I26" s="16"/>
      <c r="J26" s="16"/>
      <c r="K26" s="16"/>
    </row>
    <row r="27" spans="1:255" collapsed="1" x14ac:dyDescent="0.2"/>
    <row r="28" spans="1:255" outlineLevel="1" x14ac:dyDescent="0.2">
      <c r="K28" s="41" t="s">
        <v>243</v>
      </c>
    </row>
    <row r="29" spans="1:255" ht="24" outlineLevel="1" x14ac:dyDescent="0.2">
      <c r="A29" s="21" t="s">
        <v>223</v>
      </c>
      <c r="C29" s="332" t="s">
        <v>4</v>
      </c>
      <c r="D29" s="332"/>
      <c r="E29" s="332"/>
      <c r="F29" s="332"/>
      <c r="G29" s="332"/>
      <c r="H29" s="332"/>
      <c r="I29" s="332"/>
      <c r="J29" s="332"/>
      <c r="K29" s="332"/>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2" t="s">
        <v>4</v>
      </c>
      <c r="D30" s="332"/>
      <c r="E30" s="332"/>
      <c r="F30" s="332"/>
      <c r="G30" s="332"/>
      <c r="H30" s="332"/>
      <c r="I30" s="332"/>
      <c r="J30" s="332"/>
      <c r="K30" s="332"/>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33" t="s">
        <v>244</v>
      </c>
      <c r="D31" s="332"/>
      <c r="E31" s="332"/>
      <c r="F31" s="332"/>
      <c r="G31" s="332"/>
      <c r="H31" s="332"/>
      <c r="I31" s="332"/>
      <c r="J31" s="332"/>
      <c r="K31" s="332"/>
      <c r="BT31" s="44" t="str">
        <f>C31</f>
        <v xml:space="preserve"> 5.1.1.1 Устройство котлована </v>
      </c>
      <c r="IU31" s="23"/>
    </row>
    <row r="32" spans="1:255" outlineLevel="1" x14ac:dyDescent="0.2"/>
    <row r="33" spans="1:255" ht="18.75" outlineLevel="1" x14ac:dyDescent="0.3">
      <c r="A33" s="316" t="s">
        <v>245</v>
      </c>
      <c r="B33" s="316"/>
      <c r="C33" s="316"/>
      <c r="D33" s="316"/>
      <c r="E33" s="316"/>
      <c r="F33" s="316"/>
      <c r="G33" s="316"/>
      <c r="H33" s="316"/>
      <c r="I33" s="316"/>
      <c r="J33" s="316"/>
      <c r="K33" s="316"/>
    </row>
    <row r="34" spans="1:255" outlineLevel="1" x14ac:dyDescent="0.2">
      <c r="A34" s="334" t="s">
        <v>15</v>
      </c>
      <c r="B34" s="334"/>
      <c r="C34" s="334"/>
      <c r="D34" s="334"/>
      <c r="E34" s="334"/>
      <c r="F34" s="334"/>
      <c r="G34" s="334"/>
      <c r="H34" s="334"/>
      <c r="I34" s="334"/>
      <c r="J34" s="334"/>
      <c r="K34" s="334"/>
      <c r="BV34" s="26" t="str">
        <f>A34</f>
        <v>Устройство котлована</v>
      </c>
      <c r="IU34" s="23"/>
    </row>
    <row r="35" spans="1:255" outlineLevel="1" x14ac:dyDescent="0.2">
      <c r="A35" s="21" t="s">
        <v>246</v>
      </c>
      <c r="C35" s="332" t="s">
        <v>402</v>
      </c>
      <c r="D35" s="332"/>
      <c r="E35" s="332"/>
      <c r="F35" s="332"/>
      <c r="G35" s="332"/>
      <c r="H35" s="332"/>
      <c r="I35" s="332"/>
      <c r="J35" s="332"/>
      <c r="K35" s="332"/>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35" t="s">
        <v>255</v>
      </c>
      <c r="B42" s="327" t="s">
        <v>256</v>
      </c>
      <c r="C42" s="327" t="s">
        <v>257</v>
      </c>
      <c r="D42" s="327" t="s">
        <v>258</v>
      </c>
      <c r="E42" s="327" t="s">
        <v>259</v>
      </c>
      <c r="F42" s="327" t="s">
        <v>260</v>
      </c>
      <c r="G42" s="327" t="s">
        <v>261</v>
      </c>
      <c r="H42" s="327" t="s">
        <v>262</v>
      </c>
      <c r="I42" s="327" t="s">
        <v>263</v>
      </c>
      <c r="J42" s="327" t="s">
        <v>264</v>
      </c>
      <c r="K42" s="329" t="s">
        <v>265</v>
      </c>
    </row>
    <row r="43" spans="1:255" x14ac:dyDescent="0.2">
      <c r="A43" s="336"/>
      <c r="B43" s="328"/>
      <c r="C43" s="328"/>
      <c r="D43" s="328"/>
      <c r="E43" s="328"/>
      <c r="F43" s="328"/>
      <c r="G43" s="328"/>
      <c r="H43" s="328"/>
      <c r="I43" s="328"/>
      <c r="J43" s="328"/>
      <c r="K43" s="330"/>
    </row>
    <row r="44" spans="1:255" x14ac:dyDescent="0.2">
      <c r="A44" s="336"/>
      <c r="B44" s="328"/>
      <c r="C44" s="328"/>
      <c r="D44" s="328"/>
      <c r="E44" s="328"/>
      <c r="F44" s="328"/>
      <c r="G44" s="328"/>
      <c r="H44" s="328"/>
      <c r="I44" s="328"/>
      <c r="J44" s="328"/>
      <c r="K44" s="330"/>
    </row>
    <row r="45" spans="1:255" ht="13.5" thickBot="1" x14ac:dyDescent="0.25">
      <c r="A45" s="336"/>
      <c r="B45" s="328"/>
      <c r="C45" s="328"/>
      <c r="D45" s="328"/>
      <c r="E45" s="328"/>
      <c r="F45" s="328"/>
      <c r="G45" s="328"/>
      <c r="H45" s="328"/>
      <c r="I45" s="328"/>
      <c r="J45" s="328"/>
      <c r="K45" s="330"/>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31" t="s">
        <v>16</v>
      </c>
      <c r="D48" s="331"/>
      <c r="E48" s="331"/>
      <c r="F48" s="331"/>
      <c r="G48" s="331"/>
      <c r="H48" s="331"/>
      <c r="I48" s="331"/>
      <c r="J48" s="331"/>
      <c r="K48" s="331"/>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21">
        <f>R56</f>
        <v>11777</v>
      </c>
      <c r="I56" s="322"/>
      <c r="J56" s="321">
        <f>S56</f>
        <v>92547</v>
      </c>
      <c r="K56" s="32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24"/>
      <c r="I57" s="325"/>
      <c r="J57" s="324"/>
      <c r="K57" s="326"/>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21">
        <f>R61</f>
        <v>16406</v>
      </c>
      <c r="I61" s="322"/>
      <c r="J61" s="321">
        <f>S61</f>
        <v>116807</v>
      </c>
      <c r="K61" s="32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24"/>
      <c r="I62" s="325"/>
      <c r="J62" s="324"/>
      <c r="K62" s="326"/>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21">
        <f>R70</f>
        <v>1635</v>
      </c>
      <c r="I70" s="322"/>
      <c r="J70" s="321">
        <f>S70</f>
        <v>17065</v>
      </c>
      <c r="K70" s="32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24"/>
      <c r="I71" s="325"/>
      <c r="J71" s="324"/>
      <c r="K71" s="326"/>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21">
        <f>R78</f>
        <v>4719</v>
      </c>
      <c r="I78" s="322"/>
      <c r="J78" s="321">
        <f>S78</f>
        <v>113690</v>
      </c>
      <c r="K78" s="32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24"/>
      <c r="I79" s="325"/>
      <c r="J79" s="324"/>
      <c r="K79" s="326"/>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297"/>
      <c r="D145" s="297"/>
      <c r="E145" s="297"/>
      <c r="F145" s="297"/>
      <c r="G145" s="163"/>
      <c r="H145" s="163"/>
      <c r="I145" s="297"/>
      <c r="J145" s="297"/>
      <c r="BY145" s="164">
        <f>C145</f>
        <v>0</v>
      </c>
      <c r="BZ145" s="164">
        <f>I145</f>
        <v>0</v>
      </c>
      <c r="IU145" s="23"/>
    </row>
    <row r="146" spans="1:255" s="166" customFormat="1" ht="11.25" hidden="1" outlineLevel="1" x14ac:dyDescent="0.2">
      <c r="A146" s="165"/>
      <c r="B146" s="165"/>
      <c r="C146" s="320" t="s">
        <v>330</v>
      </c>
      <c r="D146" s="320"/>
      <c r="E146" s="320"/>
      <c r="F146" s="320"/>
      <c r="G146" s="320"/>
      <c r="H146" s="320"/>
      <c r="I146" s="320" t="s">
        <v>331</v>
      </c>
      <c r="J146" s="32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297"/>
      <c r="D148" s="297"/>
      <c r="E148" s="297"/>
      <c r="F148" s="297"/>
      <c r="G148" s="163"/>
      <c r="H148" s="163"/>
      <c r="I148" s="297"/>
      <c r="J148" s="297"/>
      <c r="BY148" s="164">
        <f>C148</f>
        <v>0</v>
      </c>
      <c r="BZ148" s="164">
        <f>I148</f>
        <v>0</v>
      </c>
      <c r="IU148" s="23"/>
    </row>
    <row r="149" spans="1:255" s="166" customFormat="1" ht="11.25" hidden="1" outlineLevel="1" x14ac:dyDescent="0.2">
      <c r="A149" s="165"/>
      <c r="B149" s="165"/>
      <c r="C149" s="320" t="s">
        <v>330</v>
      </c>
      <c r="D149" s="320"/>
      <c r="E149" s="320"/>
      <c r="F149" s="320"/>
      <c r="G149" s="320"/>
      <c r="H149" s="320"/>
      <c r="I149" s="320" t="s">
        <v>331</v>
      </c>
      <c r="J149" s="32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297" t="s">
        <v>403</v>
      </c>
      <c r="D154" s="297"/>
      <c r="E154" s="297"/>
      <c r="F154" s="297"/>
      <c r="G154" s="163"/>
      <c r="H154" s="163"/>
      <c r="I154" s="297" t="s">
        <v>7</v>
      </c>
      <c r="J154" s="297"/>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20" t="s">
        <v>330</v>
      </c>
      <c r="D155" s="320"/>
      <c r="E155" s="320"/>
      <c r="F155" s="320"/>
      <c r="G155" s="320"/>
      <c r="H155" s="320"/>
      <c r="I155" s="320" t="s">
        <v>331</v>
      </c>
      <c r="J155" s="32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297" t="s">
        <v>343</v>
      </c>
      <c r="D157" s="297"/>
      <c r="E157" s="297"/>
      <c r="F157" s="297"/>
      <c r="G157" s="163"/>
      <c r="H157" s="163"/>
      <c r="I157" s="297" t="s">
        <v>337</v>
      </c>
      <c r="J157" s="297"/>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20" t="s">
        <v>330</v>
      </c>
      <c r="D158" s="320"/>
      <c r="E158" s="320"/>
      <c r="F158" s="320"/>
      <c r="G158" s="320"/>
      <c r="H158" s="320"/>
      <c r="I158" s="320" t="s">
        <v>331</v>
      </c>
      <c r="J158" s="32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297" t="s">
        <v>344</v>
      </c>
      <c r="D160" s="297"/>
      <c r="E160" s="297"/>
      <c r="F160" s="297"/>
      <c r="G160" s="163"/>
      <c r="H160" s="163"/>
      <c r="I160" s="297" t="s">
        <v>345</v>
      </c>
      <c r="J160" s="297"/>
      <c r="BY160" s="164" t="str">
        <f>C160</f>
        <v>Руководитель ПТО ООО "ОСУ-2"</v>
      </c>
      <c r="BZ160" s="164" t="str">
        <f>I160</f>
        <v>Когтев В. И.</v>
      </c>
      <c r="IU160" s="23"/>
    </row>
    <row r="161" spans="1:10" s="166" customFormat="1" ht="11.25" hidden="1" outlineLevel="1" x14ac:dyDescent="0.2">
      <c r="A161" s="165"/>
      <c r="B161" s="165"/>
      <c r="C161" s="320" t="s">
        <v>330</v>
      </c>
      <c r="D161" s="320"/>
      <c r="E161" s="320"/>
      <c r="F161" s="320"/>
      <c r="G161" s="320"/>
      <c r="H161" s="320"/>
      <c r="I161" s="320" t="s">
        <v>331</v>
      </c>
      <c r="J161" s="320"/>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58" t="s">
        <v>212</v>
      </c>
      <c r="I2" s="358"/>
      <c r="J2" s="358"/>
      <c r="K2" s="358"/>
    </row>
    <row r="3" spans="1:255" hidden="1" outlineLevel="1" x14ac:dyDescent="0.2">
      <c r="H3" s="358" t="s">
        <v>213</v>
      </c>
      <c r="I3" s="358"/>
      <c r="J3" s="358"/>
      <c r="K3" s="358"/>
    </row>
    <row r="4" spans="1:255" hidden="1" outlineLevel="1" x14ac:dyDescent="0.2">
      <c r="H4" s="358" t="s">
        <v>214</v>
      </c>
      <c r="I4" s="358"/>
      <c r="J4" s="358"/>
      <c r="K4" s="358"/>
    </row>
    <row r="5" spans="1:255" s="14" customFormat="1" ht="11.25" hidden="1" outlineLevel="1" x14ac:dyDescent="0.2">
      <c r="J5" s="359" t="s">
        <v>215</v>
      </c>
      <c r="K5" s="360"/>
    </row>
    <row r="6" spans="1:255" s="16" customFormat="1" ht="9.75" hidden="1" outlineLevel="1" x14ac:dyDescent="0.2">
      <c r="I6" s="17" t="s">
        <v>216</v>
      </c>
      <c r="J6" s="361" t="s">
        <v>217</v>
      </c>
      <c r="K6" s="362"/>
    </row>
    <row r="7" spans="1:255" hidden="1" outlineLevel="1" x14ac:dyDescent="0.2">
      <c r="A7" s="21" t="s">
        <v>218</v>
      </c>
      <c r="B7" s="19"/>
      <c r="C7" s="309"/>
      <c r="D7" s="310"/>
      <c r="E7" s="310"/>
      <c r="F7" s="310"/>
      <c r="G7" s="310"/>
      <c r="I7" s="17" t="s">
        <v>219</v>
      </c>
      <c r="J7" s="353"/>
      <c r="K7" s="357"/>
      <c r="BR7" s="22">
        <f>C7</f>
        <v>0</v>
      </c>
      <c r="IU7" s="23"/>
    </row>
    <row r="8" spans="1:255" hidden="1" outlineLevel="1" x14ac:dyDescent="0.2">
      <c r="A8" s="21" t="s">
        <v>220</v>
      </c>
      <c r="B8" s="19"/>
      <c r="C8" s="311"/>
      <c r="D8" s="312"/>
      <c r="E8" s="312"/>
      <c r="F8" s="312"/>
      <c r="G8" s="312"/>
      <c r="I8" s="17" t="s">
        <v>219</v>
      </c>
      <c r="J8" s="353"/>
      <c r="K8" s="357"/>
      <c r="BR8" s="22">
        <f>C8</f>
        <v>0</v>
      </c>
      <c r="IU8" s="23"/>
    </row>
    <row r="9" spans="1:255" hidden="1" outlineLevel="1" x14ac:dyDescent="0.2">
      <c r="A9" s="21" t="s">
        <v>221</v>
      </c>
      <c r="B9" s="19"/>
      <c r="C9" s="311"/>
      <c r="D9" s="312"/>
      <c r="E9" s="312"/>
      <c r="F9" s="312"/>
      <c r="G9" s="312"/>
      <c r="I9" s="17" t="s">
        <v>219</v>
      </c>
      <c r="J9" s="353"/>
      <c r="K9" s="357"/>
      <c r="BR9" s="22">
        <f>C9</f>
        <v>0</v>
      </c>
      <c r="IU9" s="23"/>
    </row>
    <row r="10" spans="1:255" hidden="1" outlineLevel="1" x14ac:dyDescent="0.2">
      <c r="A10" s="21" t="s">
        <v>222</v>
      </c>
      <c r="B10" s="19"/>
      <c r="C10" s="311"/>
      <c r="D10" s="312"/>
      <c r="E10" s="312"/>
      <c r="F10" s="312"/>
      <c r="G10" s="312"/>
      <c r="I10" s="17" t="s">
        <v>219</v>
      </c>
      <c r="J10" s="353"/>
      <c r="K10" s="357"/>
      <c r="BR10" s="22">
        <f>C10</f>
        <v>0</v>
      </c>
      <c r="IU10" s="23"/>
    </row>
    <row r="11" spans="1:255" ht="38.25" hidden="1" outlineLevel="1" x14ac:dyDescent="0.2">
      <c r="A11" s="21" t="s">
        <v>223</v>
      </c>
      <c r="C11" s="352" t="s">
        <v>4</v>
      </c>
      <c r="D11" s="352"/>
      <c r="E11" s="352"/>
      <c r="F11" s="352"/>
      <c r="G11" s="352"/>
      <c r="J11" s="353"/>
      <c r="K11" s="354"/>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52" t="s">
        <v>4</v>
      </c>
      <c r="D12" s="352"/>
      <c r="E12" s="352"/>
      <c r="F12" s="352"/>
      <c r="G12" s="352"/>
      <c r="J12" s="353"/>
      <c r="K12" s="354"/>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55" t="s">
        <v>226</v>
      </c>
      <c r="D13" s="356"/>
      <c r="E13" s="356"/>
      <c r="F13" s="356"/>
      <c r="G13" s="356"/>
      <c r="I13" s="17" t="s">
        <v>227</v>
      </c>
      <c r="J13" s="353"/>
      <c r="K13" s="354"/>
      <c r="BS13" s="27" t="str">
        <f>C13</f>
        <v xml:space="preserve"> 5.1.1.1 Устройство котлована</v>
      </c>
      <c r="IU13" s="23"/>
    </row>
    <row r="14" spans="1:255" hidden="1" outlineLevel="1" x14ac:dyDescent="0.2">
      <c r="G14" s="337" t="s">
        <v>228</v>
      </c>
      <c r="H14" s="337"/>
      <c r="I14" s="28" t="s">
        <v>229</v>
      </c>
      <c r="J14" s="338"/>
      <c r="K14" s="339"/>
      <c r="BW14" s="30">
        <f>J14</f>
        <v>0</v>
      </c>
      <c r="IU14" s="23"/>
    </row>
    <row r="15" spans="1:255" hidden="1" outlineLevel="1" x14ac:dyDescent="0.2">
      <c r="I15" s="29" t="s">
        <v>230</v>
      </c>
      <c r="J15" s="340"/>
      <c r="K15" s="341"/>
    </row>
    <row r="16" spans="1:255" s="16" customFormat="1" ht="11.25" hidden="1" outlineLevel="1" x14ac:dyDescent="0.2">
      <c r="I16" s="17" t="s">
        <v>231</v>
      </c>
      <c r="J16" s="342"/>
      <c r="K16" s="343"/>
    </row>
    <row r="17" spans="1:255" hidden="1" outlineLevel="1" x14ac:dyDescent="0.2"/>
    <row r="18" spans="1:255" hidden="1" outlineLevel="1" x14ac:dyDescent="0.2">
      <c r="G18" s="344" t="s">
        <v>232</v>
      </c>
      <c r="H18" s="344" t="s">
        <v>233</v>
      </c>
      <c r="I18" s="346" t="s">
        <v>234</v>
      </c>
      <c r="J18" s="347"/>
    </row>
    <row r="19" spans="1:255" ht="13.5" hidden="1" outlineLevel="1" thickBot="1" x14ac:dyDescent="0.25">
      <c r="G19" s="345"/>
      <c r="H19" s="345"/>
      <c r="I19" s="33" t="s">
        <v>235</v>
      </c>
      <c r="J19" s="34" t="s">
        <v>236</v>
      </c>
    </row>
    <row r="20" spans="1:255" ht="19.5" hidden="1" outlineLevel="1" thickBot="1" x14ac:dyDescent="0.35">
      <c r="C20" s="316" t="s">
        <v>237</v>
      </c>
      <c r="D20" s="316"/>
      <c r="E20" s="316"/>
      <c r="F20" s="316"/>
      <c r="G20" s="36"/>
      <c r="H20" s="37"/>
      <c r="I20" s="38"/>
      <c r="J20" s="39"/>
      <c r="K20" s="40"/>
    </row>
    <row r="21" spans="1:255" ht="15.75" hidden="1" outlineLevel="1" x14ac:dyDescent="0.25">
      <c r="C21" s="348" t="s">
        <v>238</v>
      </c>
      <c r="D21" s="348"/>
      <c r="E21" s="348"/>
      <c r="F21" s="348"/>
    </row>
    <row r="22" spans="1:255" hidden="1" outlineLevel="1" x14ac:dyDescent="0.2">
      <c r="C22" s="317"/>
      <c r="D22" s="315"/>
      <c r="E22" s="315"/>
      <c r="F22" s="315"/>
    </row>
    <row r="23" spans="1:255" hidden="1" outlineLevel="1" x14ac:dyDescent="0.2">
      <c r="C23" s="349" t="s">
        <v>15</v>
      </c>
      <c r="D23" s="350"/>
      <c r="E23" s="350"/>
      <c r="F23" s="350"/>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51">
        <f>K140/1000</f>
        <v>297.327</v>
      </c>
      <c r="F26" s="351"/>
      <c r="G26" s="16" t="s">
        <v>242</v>
      </c>
      <c r="H26" s="16"/>
      <c r="I26" s="16"/>
      <c r="J26" s="16"/>
      <c r="K26" s="16"/>
    </row>
    <row r="27" spans="1:255" collapsed="1" x14ac:dyDescent="0.2"/>
    <row r="28" spans="1:255" outlineLevel="1" x14ac:dyDescent="0.2">
      <c r="K28" s="41" t="s">
        <v>243</v>
      </c>
    </row>
    <row r="29" spans="1:255" ht="24" outlineLevel="1" x14ac:dyDescent="0.2">
      <c r="A29" s="21" t="s">
        <v>223</v>
      </c>
      <c r="C29" s="332" t="s">
        <v>4</v>
      </c>
      <c r="D29" s="332"/>
      <c r="E29" s="332"/>
      <c r="F29" s="332"/>
      <c r="G29" s="332"/>
      <c r="H29" s="332"/>
      <c r="I29" s="332"/>
      <c r="J29" s="332"/>
      <c r="K29" s="332"/>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2" t="s">
        <v>4</v>
      </c>
      <c r="D30" s="332"/>
      <c r="E30" s="332"/>
      <c r="F30" s="332"/>
      <c r="G30" s="332"/>
      <c r="H30" s="332"/>
      <c r="I30" s="332"/>
      <c r="J30" s="332"/>
      <c r="K30" s="332"/>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33" t="s">
        <v>244</v>
      </c>
      <c r="D31" s="332"/>
      <c r="E31" s="332"/>
      <c r="F31" s="332"/>
      <c r="G31" s="332"/>
      <c r="H31" s="332"/>
      <c r="I31" s="332"/>
      <c r="J31" s="332"/>
      <c r="K31" s="332"/>
      <c r="BT31" s="44" t="str">
        <f>C31</f>
        <v xml:space="preserve"> 5.1.1.1 Устройство котлована </v>
      </c>
      <c r="IU31" s="23"/>
    </row>
    <row r="32" spans="1:255" outlineLevel="1" x14ac:dyDescent="0.2"/>
    <row r="33" spans="1:255" ht="18.75" outlineLevel="1" x14ac:dyDescent="0.3">
      <c r="A33" s="316" t="s">
        <v>245</v>
      </c>
      <c r="B33" s="316"/>
      <c r="C33" s="316"/>
      <c r="D33" s="316"/>
      <c r="E33" s="316"/>
      <c r="F33" s="316"/>
      <c r="G33" s="316"/>
      <c r="H33" s="316"/>
      <c r="I33" s="316"/>
      <c r="J33" s="316"/>
      <c r="K33" s="316"/>
    </row>
    <row r="34" spans="1:255" outlineLevel="1" x14ac:dyDescent="0.2">
      <c r="A34" s="334" t="s">
        <v>15</v>
      </c>
      <c r="B34" s="334"/>
      <c r="C34" s="334"/>
      <c r="D34" s="334"/>
      <c r="E34" s="334"/>
      <c r="F34" s="334"/>
      <c r="G34" s="334"/>
      <c r="H34" s="334"/>
      <c r="I34" s="334"/>
      <c r="J34" s="334"/>
      <c r="K34" s="334"/>
      <c r="BV34" s="26" t="str">
        <f>A34</f>
        <v>Устройство котлована</v>
      </c>
      <c r="IU34" s="23"/>
    </row>
    <row r="35" spans="1:255" outlineLevel="1" x14ac:dyDescent="0.2">
      <c r="A35" s="21" t="s">
        <v>246</v>
      </c>
      <c r="C35" s="332" t="s">
        <v>402</v>
      </c>
      <c r="D35" s="332"/>
      <c r="E35" s="332"/>
      <c r="F35" s="332"/>
      <c r="G35" s="332"/>
      <c r="H35" s="332"/>
      <c r="I35" s="332"/>
      <c r="J35" s="332"/>
      <c r="K35" s="332"/>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35" t="s">
        <v>255</v>
      </c>
      <c r="B42" s="327" t="s">
        <v>256</v>
      </c>
      <c r="C42" s="327" t="s">
        <v>257</v>
      </c>
      <c r="D42" s="327" t="s">
        <v>258</v>
      </c>
      <c r="E42" s="327" t="s">
        <v>259</v>
      </c>
      <c r="F42" s="327" t="s">
        <v>260</v>
      </c>
      <c r="G42" s="327" t="s">
        <v>261</v>
      </c>
      <c r="H42" s="327" t="s">
        <v>262</v>
      </c>
      <c r="I42" s="327" t="s">
        <v>263</v>
      </c>
      <c r="J42" s="327" t="s">
        <v>264</v>
      </c>
      <c r="K42" s="329" t="s">
        <v>265</v>
      </c>
    </row>
    <row r="43" spans="1:255" x14ac:dyDescent="0.2">
      <c r="A43" s="336"/>
      <c r="B43" s="328"/>
      <c r="C43" s="328"/>
      <c r="D43" s="328"/>
      <c r="E43" s="328"/>
      <c r="F43" s="328"/>
      <c r="G43" s="328"/>
      <c r="H43" s="328"/>
      <c r="I43" s="328"/>
      <c r="J43" s="328"/>
      <c r="K43" s="330"/>
    </row>
    <row r="44" spans="1:255" x14ac:dyDescent="0.2">
      <c r="A44" s="336"/>
      <c r="B44" s="328"/>
      <c r="C44" s="328"/>
      <c r="D44" s="328"/>
      <c r="E44" s="328"/>
      <c r="F44" s="328"/>
      <c r="G44" s="328"/>
      <c r="H44" s="328"/>
      <c r="I44" s="328"/>
      <c r="J44" s="328"/>
      <c r="K44" s="330"/>
    </row>
    <row r="45" spans="1:255" ht="13.5" thickBot="1" x14ac:dyDescent="0.25">
      <c r="A45" s="336"/>
      <c r="B45" s="328"/>
      <c r="C45" s="328"/>
      <c r="D45" s="328"/>
      <c r="E45" s="328"/>
      <c r="F45" s="328"/>
      <c r="G45" s="328"/>
      <c r="H45" s="328"/>
      <c r="I45" s="328"/>
      <c r="J45" s="328"/>
      <c r="K45" s="330"/>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31" t="s">
        <v>16</v>
      </c>
      <c r="D48" s="331"/>
      <c r="E48" s="331"/>
      <c r="F48" s="331"/>
      <c r="G48" s="331"/>
      <c r="H48" s="331"/>
      <c r="I48" s="331"/>
      <c r="J48" s="331"/>
      <c r="K48" s="331"/>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21">
        <f>R56</f>
        <v>11777</v>
      </c>
      <c r="I56" s="322"/>
      <c r="J56" s="321">
        <f>S56</f>
        <v>92547</v>
      </c>
      <c r="K56" s="32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24"/>
      <c r="I57" s="325"/>
      <c r="J57" s="324"/>
      <c r="K57" s="326"/>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21">
        <f>R61</f>
        <v>16406</v>
      </c>
      <c r="I61" s="322"/>
      <c r="J61" s="321">
        <f>S61</f>
        <v>116807</v>
      </c>
      <c r="K61" s="32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24"/>
      <c r="I62" s="325"/>
      <c r="J62" s="324"/>
      <c r="K62" s="326"/>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21">
        <f>R70</f>
        <v>1635</v>
      </c>
      <c r="I70" s="322"/>
      <c r="J70" s="321">
        <f>S70</f>
        <v>17065</v>
      </c>
      <c r="K70" s="32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24"/>
      <c r="I71" s="325"/>
      <c r="J71" s="324"/>
      <c r="K71" s="326"/>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21">
        <f>R78</f>
        <v>4719</v>
      </c>
      <c r="I78" s="322"/>
      <c r="J78" s="321">
        <f>S78</f>
        <v>113690</v>
      </c>
      <c r="K78" s="32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24"/>
      <c r="I79" s="325"/>
      <c r="J79" s="324"/>
      <c r="K79" s="326"/>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297"/>
      <c r="D145" s="297"/>
      <c r="E145" s="297"/>
      <c r="F145" s="297"/>
      <c r="G145" s="163"/>
      <c r="H145" s="163"/>
      <c r="I145" s="297"/>
      <c r="J145" s="297"/>
      <c r="BY145" s="164">
        <f>C145</f>
        <v>0</v>
      </c>
      <c r="BZ145" s="164">
        <f>I145</f>
        <v>0</v>
      </c>
      <c r="IU145" s="23"/>
    </row>
    <row r="146" spans="1:255" s="166" customFormat="1" ht="11.25" hidden="1" outlineLevel="1" x14ac:dyDescent="0.2">
      <c r="A146" s="165"/>
      <c r="B146" s="165"/>
      <c r="C146" s="320" t="s">
        <v>330</v>
      </c>
      <c r="D146" s="320"/>
      <c r="E146" s="320"/>
      <c r="F146" s="320"/>
      <c r="G146" s="320"/>
      <c r="H146" s="320"/>
      <c r="I146" s="320" t="s">
        <v>331</v>
      </c>
      <c r="J146" s="32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297"/>
      <c r="D148" s="297"/>
      <c r="E148" s="297"/>
      <c r="F148" s="297"/>
      <c r="G148" s="163"/>
      <c r="H148" s="163"/>
      <c r="I148" s="297"/>
      <c r="J148" s="297"/>
      <c r="BY148" s="164">
        <f>C148</f>
        <v>0</v>
      </c>
      <c r="BZ148" s="164">
        <f>I148</f>
        <v>0</v>
      </c>
      <c r="IU148" s="23"/>
    </row>
    <row r="149" spans="1:255" s="166" customFormat="1" ht="11.25" hidden="1" outlineLevel="1" x14ac:dyDescent="0.2">
      <c r="A149" s="165"/>
      <c r="B149" s="165"/>
      <c r="C149" s="320" t="s">
        <v>330</v>
      </c>
      <c r="D149" s="320"/>
      <c r="E149" s="320"/>
      <c r="F149" s="320"/>
      <c r="G149" s="320"/>
      <c r="H149" s="320"/>
      <c r="I149" s="320" t="s">
        <v>331</v>
      </c>
      <c r="J149" s="32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297" t="s">
        <v>403</v>
      </c>
      <c r="D154" s="297"/>
      <c r="E154" s="297"/>
      <c r="F154" s="297"/>
      <c r="G154" s="163"/>
      <c r="H154" s="163"/>
      <c r="I154" s="297" t="s">
        <v>7</v>
      </c>
      <c r="J154" s="297"/>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20" t="s">
        <v>330</v>
      </c>
      <c r="D155" s="320"/>
      <c r="E155" s="320"/>
      <c r="F155" s="320"/>
      <c r="G155" s="320"/>
      <c r="H155" s="320"/>
      <c r="I155" s="320" t="s">
        <v>331</v>
      </c>
      <c r="J155" s="32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297" t="s">
        <v>336</v>
      </c>
      <c r="D157" s="297"/>
      <c r="E157" s="297"/>
      <c r="F157" s="297"/>
      <c r="G157" s="163"/>
      <c r="H157" s="163"/>
      <c r="I157" s="297" t="s">
        <v>337</v>
      </c>
      <c r="J157" s="297"/>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20" t="s">
        <v>330</v>
      </c>
      <c r="D158" s="320"/>
      <c r="E158" s="320"/>
      <c r="F158" s="320"/>
      <c r="G158" s="320"/>
      <c r="H158" s="320"/>
      <c r="I158" s="320" t="s">
        <v>331</v>
      </c>
      <c r="J158" s="32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297" t="s">
        <v>338</v>
      </c>
      <c r="D160" s="297"/>
      <c r="E160" s="297"/>
      <c r="F160" s="297"/>
      <c r="G160" s="163"/>
      <c r="H160" s="163"/>
      <c r="I160" s="297" t="s">
        <v>339</v>
      </c>
      <c r="J160" s="297"/>
      <c r="BY160" s="164" t="str">
        <f>C160</f>
        <v>Руководитель ПТС ООО "ОСУ-2"</v>
      </c>
      <c r="BZ160" s="164" t="str">
        <f>I160</f>
        <v>Когтев В.И.</v>
      </c>
      <c r="IU160" s="23"/>
    </row>
    <row r="161" spans="1:10" s="166" customFormat="1" ht="11.25" hidden="1" outlineLevel="1" x14ac:dyDescent="0.2">
      <c r="A161" s="165"/>
      <c r="B161" s="165"/>
      <c r="C161" s="320" t="s">
        <v>330</v>
      </c>
      <c r="D161" s="320"/>
      <c r="E161" s="320"/>
      <c r="F161" s="320"/>
      <c r="G161" s="320"/>
      <c r="H161" s="320"/>
      <c r="I161" s="320" t="s">
        <v>331</v>
      </c>
      <c r="J161" s="320"/>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7:G7"/>
    <mergeCell ref="J7:K7"/>
    <mergeCell ref="H2:K2"/>
    <mergeCell ref="H3:K3"/>
    <mergeCell ref="H4:K4"/>
    <mergeCell ref="J5:K5"/>
    <mergeCell ref="J6:K6"/>
    <mergeCell ref="C8:G8"/>
    <mergeCell ref="J8:K8"/>
    <mergeCell ref="C9:G9"/>
    <mergeCell ref="J9:K9"/>
    <mergeCell ref="C10:G10"/>
    <mergeCell ref="J10:K10"/>
    <mergeCell ref="C11:G11"/>
    <mergeCell ref="J11:K11"/>
    <mergeCell ref="C12:G12"/>
    <mergeCell ref="J12:K12"/>
    <mergeCell ref="C13:G13"/>
    <mergeCell ref="J13:K13"/>
    <mergeCell ref="C29:K29"/>
    <mergeCell ref="G14:H14"/>
    <mergeCell ref="J14:K14"/>
    <mergeCell ref="J15:K15"/>
    <mergeCell ref="J16:K16"/>
    <mergeCell ref="G18:G19"/>
    <mergeCell ref="H18:H19"/>
    <mergeCell ref="I18:J18"/>
    <mergeCell ref="C20:F20"/>
    <mergeCell ref="C21:F21"/>
    <mergeCell ref="C22:F22"/>
    <mergeCell ref="C23:F23"/>
    <mergeCell ref="E26:F26"/>
    <mergeCell ref="A42:A45"/>
    <mergeCell ref="B42:B45"/>
    <mergeCell ref="C42:C45"/>
    <mergeCell ref="D42:D45"/>
    <mergeCell ref="E42:E45"/>
    <mergeCell ref="C30:K30"/>
    <mergeCell ref="C31:K31"/>
    <mergeCell ref="A33:K33"/>
    <mergeCell ref="A34:K34"/>
    <mergeCell ref="C35:K35"/>
    <mergeCell ref="H61:I61"/>
    <mergeCell ref="J61:K61"/>
    <mergeCell ref="F42:F45"/>
    <mergeCell ref="G42:G45"/>
    <mergeCell ref="H42:H45"/>
    <mergeCell ref="I42:I45"/>
    <mergeCell ref="J42:J45"/>
    <mergeCell ref="K42:K45"/>
    <mergeCell ref="C48:K48"/>
    <mergeCell ref="H56:I56"/>
    <mergeCell ref="J56:K56"/>
    <mergeCell ref="H57:I57"/>
    <mergeCell ref="J57:K57"/>
    <mergeCell ref="H62:I62"/>
    <mergeCell ref="J62:K62"/>
    <mergeCell ref="H70:I70"/>
    <mergeCell ref="J70:K70"/>
    <mergeCell ref="H71:I71"/>
    <mergeCell ref="J71:K71"/>
    <mergeCell ref="H78:I78"/>
    <mergeCell ref="J78:K78"/>
    <mergeCell ref="H79:I79"/>
    <mergeCell ref="J79:K79"/>
    <mergeCell ref="C145:F145"/>
    <mergeCell ref="I145:J145"/>
    <mergeCell ref="C146:H146"/>
    <mergeCell ref="I146:J146"/>
    <mergeCell ref="C148:F148"/>
    <mergeCell ref="I148:J148"/>
    <mergeCell ref="C149:H149"/>
    <mergeCell ref="I149:J149"/>
    <mergeCell ref="C154:F154"/>
    <mergeCell ref="I154:J154"/>
    <mergeCell ref="C155:H155"/>
    <mergeCell ref="I155:J155"/>
    <mergeCell ref="C157:F157"/>
    <mergeCell ref="I157:J157"/>
    <mergeCell ref="C158:H158"/>
    <mergeCell ref="I158:J158"/>
    <mergeCell ref="C160:F160"/>
    <mergeCell ref="I160:J160"/>
    <mergeCell ref="C161:H161"/>
    <mergeCell ref="I161:J161"/>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62"/>
  <sheetViews>
    <sheetView tabSelected="1" topLeftCell="A325" zoomScaleNormal="100" zoomScaleSheetLayoutView="100" workbookViewId="0">
      <selection activeCell="G325" sqref="G325"/>
    </sheetView>
  </sheetViews>
  <sheetFormatPr defaultRowHeight="16.5" x14ac:dyDescent="0.3"/>
  <cols>
    <col min="1" max="1" width="5" style="224" customWidth="1"/>
    <col min="2" max="2" width="11.140625" style="224" customWidth="1"/>
    <col min="3" max="3" width="52.42578125" style="225" customWidth="1"/>
    <col min="4" max="4" width="11.5703125" style="225" bestFit="1" customWidth="1"/>
    <col min="5" max="5" width="11.42578125" style="225" customWidth="1"/>
    <col min="6" max="6" width="11.28515625" style="267" customWidth="1"/>
    <col min="7" max="7" width="16.85546875" style="267" customWidth="1"/>
    <col min="8" max="8" width="14.85546875" style="207" customWidth="1"/>
    <col min="9" max="16384" width="9.140625" style="198"/>
  </cols>
  <sheetData>
    <row r="1" spans="1:8" x14ac:dyDescent="0.3">
      <c r="A1" s="217"/>
      <c r="B1" s="217"/>
      <c r="C1" s="218"/>
      <c r="D1" s="218"/>
      <c r="E1" s="369" t="s">
        <v>404</v>
      </c>
      <c r="F1" s="369"/>
      <c r="G1" s="369"/>
    </row>
    <row r="2" spans="1:8" ht="16.5" customHeight="1" x14ac:dyDescent="0.3">
      <c r="A2" s="217"/>
      <c r="B2" s="217"/>
      <c r="C2" s="218"/>
      <c r="D2" s="218"/>
      <c r="E2" s="370" t="s">
        <v>405</v>
      </c>
      <c r="F2" s="370"/>
      <c r="G2" s="370"/>
    </row>
    <row r="3" spans="1:8" ht="16.5" customHeight="1" x14ac:dyDescent="0.3">
      <c r="A3" s="217"/>
      <c r="B3" s="217"/>
      <c r="C3" s="218"/>
      <c r="D3" s="218"/>
      <c r="E3" s="219"/>
      <c r="F3" s="220"/>
      <c r="G3" s="221" t="s">
        <v>420</v>
      </c>
    </row>
    <row r="4" spans="1:8" x14ac:dyDescent="0.3">
      <c r="A4" s="217"/>
      <c r="B4" s="217"/>
      <c r="C4" s="218"/>
      <c r="D4" s="218"/>
      <c r="E4" s="222"/>
      <c r="F4" s="223"/>
      <c r="G4" s="221"/>
    </row>
    <row r="5" spans="1:8" x14ac:dyDescent="0.3">
      <c r="E5" s="226"/>
      <c r="F5" s="227"/>
      <c r="G5" s="228"/>
    </row>
    <row r="6" spans="1:8" ht="18.75" x14ac:dyDescent="0.3">
      <c r="A6" s="371" t="s">
        <v>406</v>
      </c>
      <c r="B6" s="371"/>
      <c r="C6" s="371"/>
      <c r="D6" s="371"/>
      <c r="E6" s="371"/>
      <c r="F6" s="371"/>
      <c r="G6" s="371"/>
    </row>
    <row r="7" spans="1:8" ht="18.75" x14ac:dyDescent="0.3">
      <c r="A7" s="229"/>
      <c r="B7" s="229"/>
      <c r="C7" s="230"/>
      <c r="D7" s="230"/>
      <c r="E7" s="230"/>
      <c r="F7" s="372"/>
      <c r="G7" s="372"/>
    </row>
    <row r="8" spans="1:8" ht="70.5" customHeight="1" x14ac:dyDescent="0.3">
      <c r="A8" s="296" t="s">
        <v>224</v>
      </c>
      <c r="B8" s="231"/>
      <c r="C8" s="373" t="s">
        <v>784</v>
      </c>
      <c r="D8" s="373"/>
      <c r="E8" s="373"/>
      <c r="F8" s="373"/>
      <c r="G8" s="373"/>
    </row>
    <row r="9" spans="1:8" ht="35.25" customHeight="1" x14ac:dyDescent="0.3">
      <c r="A9" s="374" t="s">
        <v>415</v>
      </c>
      <c r="B9" s="374"/>
      <c r="C9" s="232" t="s">
        <v>638</v>
      </c>
      <c r="D9" s="232"/>
      <c r="E9" s="232"/>
      <c r="F9" s="232"/>
      <c r="G9" s="232"/>
    </row>
    <row r="10" spans="1:8" x14ac:dyDescent="0.3">
      <c r="A10" s="233" t="s">
        <v>407</v>
      </c>
      <c r="B10" s="234"/>
      <c r="C10" s="235"/>
      <c r="D10" s="235"/>
      <c r="E10" s="235"/>
      <c r="F10" s="236"/>
      <c r="G10" s="237"/>
    </row>
    <row r="11" spans="1:8" s="200" customFormat="1" x14ac:dyDescent="0.3">
      <c r="A11" s="238"/>
      <c r="B11" s="239"/>
      <c r="C11" s="375" t="s">
        <v>408</v>
      </c>
      <c r="D11" s="375"/>
      <c r="E11" s="375"/>
      <c r="F11" s="375"/>
      <c r="G11" s="375"/>
      <c r="H11" s="208"/>
    </row>
    <row r="12" spans="1:8" s="200" customFormat="1" x14ac:dyDescent="0.3">
      <c r="A12" s="238"/>
      <c r="B12" s="239"/>
      <c r="C12" s="240" t="s">
        <v>409</v>
      </c>
      <c r="D12" s="240"/>
      <c r="E12" s="240"/>
      <c r="F12" s="241"/>
      <c r="G12" s="241"/>
      <c r="H12" s="208"/>
    </row>
    <row r="13" spans="1:8" x14ac:dyDescent="0.3">
      <c r="A13" s="242"/>
      <c r="B13" s="242"/>
      <c r="C13" s="243"/>
      <c r="D13" s="243"/>
      <c r="E13" s="243"/>
      <c r="F13" s="237"/>
      <c r="G13" s="237"/>
    </row>
    <row r="14" spans="1:8" s="202" customFormat="1" ht="12.75" x14ac:dyDescent="0.2">
      <c r="A14" s="363" t="s">
        <v>410</v>
      </c>
      <c r="B14" s="380" t="s">
        <v>256</v>
      </c>
      <c r="C14" s="363" t="s">
        <v>257</v>
      </c>
      <c r="D14" s="363" t="s">
        <v>411</v>
      </c>
      <c r="E14" s="363" t="s">
        <v>412</v>
      </c>
      <c r="F14" s="376" t="s">
        <v>413</v>
      </c>
      <c r="G14" s="376" t="s">
        <v>414</v>
      </c>
      <c r="H14" s="209"/>
    </row>
    <row r="15" spans="1:8" s="203" customFormat="1" ht="11.25" x14ac:dyDescent="0.2">
      <c r="A15" s="363"/>
      <c r="B15" s="381"/>
      <c r="C15" s="363"/>
      <c r="D15" s="363"/>
      <c r="E15" s="363"/>
      <c r="F15" s="377"/>
      <c r="G15" s="377"/>
      <c r="H15" s="210"/>
    </row>
    <row r="16" spans="1:8" s="199" customFormat="1" x14ac:dyDescent="0.3">
      <c r="A16" s="244">
        <v>1</v>
      </c>
      <c r="B16" s="244">
        <v>2</v>
      </c>
      <c r="C16" s="244">
        <v>3</v>
      </c>
      <c r="D16" s="244">
        <v>4</v>
      </c>
      <c r="E16" s="244">
        <v>5</v>
      </c>
      <c r="F16" s="245">
        <v>6</v>
      </c>
      <c r="G16" s="245">
        <v>7</v>
      </c>
      <c r="H16" s="211"/>
    </row>
    <row r="17" spans="1:255" s="201" customFormat="1" ht="20.25" customHeight="1" thickBot="1" x14ac:dyDescent="0.35">
      <c r="A17" s="378" t="s">
        <v>641</v>
      </c>
      <c r="B17" s="378"/>
      <c r="C17" s="378"/>
      <c r="D17" s="378"/>
      <c r="E17" s="378"/>
      <c r="F17" s="378"/>
      <c r="G17" s="379"/>
      <c r="H17" s="212"/>
      <c r="I17" s="204"/>
      <c r="J17" s="204"/>
      <c r="K17" s="204"/>
    </row>
    <row r="18" spans="1:255" s="205" customFormat="1" ht="46.5" x14ac:dyDescent="0.3">
      <c r="A18" s="246">
        <v>11</v>
      </c>
      <c r="B18" s="247" t="s">
        <v>639</v>
      </c>
      <c r="C18" s="248" t="s">
        <v>640</v>
      </c>
      <c r="D18" s="249" t="s">
        <v>515</v>
      </c>
      <c r="E18" s="250">
        <v>0.90500000000000003</v>
      </c>
      <c r="F18" s="251"/>
      <c r="G18" s="252"/>
      <c r="H18" s="213"/>
    </row>
    <row r="19" spans="1:255" s="206" customFormat="1" ht="45" x14ac:dyDescent="0.2">
      <c r="A19" s="253">
        <v>41</v>
      </c>
      <c r="B19" s="254" t="s">
        <v>639</v>
      </c>
      <c r="C19" s="255" t="s">
        <v>640</v>
      </c>
      <c r="D19" s="256" t="s">
        <v>515</v>
      </c>
      <c r="E19" s="257">
        <v>1.272</v>
      </c>
      <c r="F19" s="258"/>
      <c r="G19" s="259"/>
      <c r="H19" s="214"/>
    </row>
    <row r="20" spans="1:255" s="206" customFormat="1" ht="18" customHeight="1" thickBot="1" x14ac:dyDescent="0.25">
      <c r="A20" s="367" t="s">
        <v>642</v>
      </c>
      <c r="B20" s="367"/>
      <c r="C20" s="367"/>
      <c r="D20" s="367"/>
      <c r="E20" s="367"/>
      <c r="F20" s="367"/>
      <c r="G20" s="368"/>
      <c r="H20" s="214"/>
    </row>
    <row r="21" spans="1:255" customFormat="1" ht="12.75" x14ac:dyDescent="0.2">
      <c r="A21" s="393" t="s">
        <v>643</v>
      </c>
      <c r="B21" s="394"/>
      <c r="C21" s="394"/>
      <c r="D21" s="394"/>
      <c r="E21" s="394"/>
      <c r="F21" s="394"/>
      <c r="G21" s="395"/>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customFormat="1" ht="33.75" x14ac:dyDescent="0.2">
      <c r="A22" s="253">
        <v>75</v>
      </c>
      <c r="B22" s="254" t="s">
        <v>644</v>
      </c>
      <c r="C22" s="260" t="s">
        <v>645</v>
      </c>
      <c r="D22" s="256" t="s">
        <v>646</v>
      </c>
      <c r="E22" s="257">
        <v>6.9000000000000006E-2</v>
      </c>
      <c r="F22" s="261"/>
      <c r="G22" s="262"/>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s="215" customFormat="1" ht="12.75" x14ac:dyDescent="0.2">
      <c r="A23" s="396" t="s">
        <v>426</v>
      </c>
      <c r="B23" s="397"/>
      <c r="C23" s="397"/>
      <c r="D23" s="397"/>
      <c r="E23" s="397"/>
      <c r="F23" s="397"/>
      <c r="G23" s="397"/>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s="215" customFormat="1" ht="45" x14ac:dyDescent="0.2">
      <c r="A24" s="253">
        <v>110</v>
      </c>
      <c r="B24" s="254" t="s">
        <v>427</v>
      </c>
      <c r="C24" s="260" t="s">
        <v>428</v>
      </c>
      <c r="D24" s="256" t="s">
        <v>425</v>
      </c>
      <c r="E24" s="257">
        <v>0.17699999999999999</v>
      </c>
      <c r="F24" s="261"/>
      <c r="G24" s="26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s="215" customFormat="1" ht="45" x14ac:dyDescent="0.2">
      <c r="A25" s="253">
        <v>113</v>
      </c>
      <c r="B25" s="254" t="s">
        <v>427</v>
      </c>
      <c r="C25" s="260" t="s">
        <v>429</v>
      </c>
      <c r="D25" s="256" t="s">
        <v>425</v>
      </c>
      <c r="E25" s="257">
        <v>0.7</v>
      </c>
      <c r="F25" s="261"/>
      <c r="G25" s="262"/>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s="215" customFormat="1" ht="56.25" x14ac:dyDescent="0.2">
      <c r="A26" s="253">
        <v>114</v>
      </c>
      <c r="B26" s="254" t="s">
        <v>647</v>
      </c>
      <c r="C26" s="260" t="s">
        <v>648</v>
      </c>
      <c r="D26" s="256" t="s">
        <v>649</v>
      </c>
      <c r="E26" s="257">
        <v>1.4E-2</v>
      </c>
      <c r="F26" s="261"/>
      <c r="G26" s="26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s="215" customFormat="1" ht="12.75" x14ac:dyDescent="0.2">
      <c r="A27" s="364" t="s">
        <v>650</v>
      </c>
      <c r="B27" s="365"/>
      <c r="C27" s="365"/>
      <c r="D27" s="365"/>
      <c r="E27" s="365"/>
      <c r="F27" s="365"/>
      <c r="G27" s="366"/>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s="215" customFormat="1" ht="45" x14ac:dyDescent="0.2">
      <c r="A28" s="253">
        <v>124</v>
      </c>
      <c r="B28" s="254" t="s">
        <v>427</v>
      </c>
      <c r="C28" s="260" t="s">
        <v>651</v>
      </c>
      <c r="D28" s="256" t="s">
        <v>425</v>
      </c>
      <c r="E28" s="257">
        <v>0.01</v>
      </c>
      <c r="F28" s="261"/>
      <c r="G28" s="262"/>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s="215" customFormat="1" ht="12.75" x14ac:dyDescent="0.2">
      <c r="A29" s="364" t="s">
        <v>432</v>
      </c>
      <c r="B29" s="365"/>
      <c r="C29" s="365"/>
      <c r="D29" s="365"/>
      <c r="E29" s="365"/>
      <c r="F29" s="365"/>
      <c r="G29" s="365"/>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s="215" customFormat="1" ht="24" x14ac:dyDescent="0.2">
      <c r="A30" s="253">
        <v>142</v>
      </c>
      <c r="B30" s="254" t="s">
        <v>433</v>
      </c>
      <c r="C30" s="260" t="s">
        <v>434</v>
      </c>
      <c r="D30" s="256" t="s">
        <v>435</v>
      </c>
      <c r="E30" s="257">
        <v>0.22999999999999998</v>
      </c>
      <c r="F30" s="261"/>
      <c r="G30" s="262"/>
      <c r="H30" s="23">
        <v>2.52</v>
      </c>
      <c r="I30" s="23">
        <v>1005</v>
      </c>
      <c r="J30" s="23" t="s">
        <v>652</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15" customFormat="1" ht="45" x14ac:dyDescent="0.2">
      <c r="A31" s="253">
        <v>143</v>
      </c>
      <c r="B31" s="254" t="s">
        <v>423</v>
      </c>
      <c r="C31" s="260" t="s">
        <v>424</v>
      </c>
      <c r="D31" s="256" t="s">
        <v>425</v>
      </c>
      <c r="E31" s="257">
        <v>0.85</v>
      </c>
      <c r="F31" s="261"/>
      <c r="G31" s="26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s="215" customFormat="1" ht="12.75" x14ac:dyDescent="0.2">
      <c r="A32" s="364" t="s">
        <v>653</v>
      </c>
      <c r="B32" s="365"/>
      <c r="C32" s="365"/>
      <c r="D32" s="365"/>
      <c r="E32" s="365"/>
      <c r="F32" s="365"/>
      <c r="G32" s="365"/>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s="206" customFormat="1" ht="45" x14ac:dyDescent="0.2">
      <c r="A33" s="253">
        <v>146</v>
      </c>
      <c r="B33" s="254" t="s">
        <v>427</v>
      </c>
      <c r="C33" s="255" t="s">
        <v>654</v>
      </c>
      <c r="D33" s="256" t="s">
        <v>425</v>
      </c>
      <c r="E33" s="257">
        <v>0.08</v>
      </c>
      <c r="F33" s="258"/>
      <c r="G33" s="259"/>
      <c r="H33" s="214"/>
    </row>
    <row r="34" spans="1:255" s="206" customFormat="1" ht="18" customHeight="1" x14ac:dyDescent="0.2">
      <c r="A34" s="367" t="s">
        <v>655</v>
      </c>
      <c r="B34" s="367"/>
      <c r="C34" s="367"/>
      <c r="D34" s="367"/>
      <c r="E34" s="367"/>
      <c r="F34" s="367"/>
      <c r="G34" s="368"/>
      <c r="H34" s="214"/>
    </row>
    <row r="35" spans="1:255" s="215" customFormat="1" ht="12.75" x14ac:dyDescent="0.2">
      <c r="A35" s="398" t="s">
        <v>430</v>
      </c>
      <c r="B35" s="399"/>
      <c r="C35" s="399"/>
      <c r="D35" s="399"/>
      <c r="E35" s="399"/>
      <c r="F35" s="399"/>
      <c r="G35" s="400"/>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s="215" customFormat="1" ht="45" x14ac:dyDescent="0.2">
      <c r="A36" s="253">
        <v>1</v>
      </c>
      <c r="B36" s="254" t="s">
        <v>427</v>
      </c>
      <c r="C36" s="260" t="s">
        <v>431</v>
      </c>
      <c r="D36" s="256" t="s">
        <v>425</v>
      </c>
      <c r="E36" s="257">
        <v>2.65</v>
      </c>
      <c r="F36" s="261"/>
      <c r="G36" s="262"/>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s="206" customFormat="1" ht="18" customHeight="1" x14ac:dyDescent="0.2">
      <c r="A37" s="367" t="s">
        <v>656</v>
      </c>
      <c r="B37" s="367"/>
      <c r="C37" s="367"/>
      <c r="D37" s="367"/>
      <c r="E37" s="367"/>
      <c r="F37" s="367"/>
      <c r="G37" s="368"/>
      <c r="H37" s="214"/>
    </row>
    <row r="38" spans="1:255" s="215" customFormat="1" ht="12.75" x14ac:dyDescent="0.2">
      <c r="A38" s="364" t="s">
        <v>657</v>
      </c>
      <c r="B38" s="365"/>
      <c r="C38" s="365"/>
      <c r="D38" s="365"/>
      <c r="E38" s="365"/>
      <c r="F38" s="365"/>
      <c r="G38" s="366"/>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s="215" customFormat="1" ht="12.75" x14ac:dyDescent="0.2">
      <c r="A39" s="253">
        <v>6</v>
      </c>
      <c r="B39" s="254" t="s">
        <v>454</v>
      </c>
      <c r="C39" s="260" t="s">
        <v>658</v>
      </c>
      <c r="D39" s="256" t="s">
        <v>455</v>
      </c>
      <c r="E39" s="257">
        <v>2.5000000000000001E-2</v>
      </c>
      <c r="F39" s="261"/>
      <c r="G39" s="262"/>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s="215" customFormat="1" ht="45.75" thickBot="1" x14ac:dyDescent="0.25">
      <c r="A40" s="253">
        <v>7</v>
      </c>
      <c r="B40" s="254" t="s">
        <v>659</v>
      </c>
      <c r="C40" s="260" t="s">
        <v>660</v>
      </c>
      <c r="D40" s="256" t="s">
        <v>515</v>
      </c>
      <c r="E40" s="257">
        <v>2.5000000000000001E-2</v>
      </c>
      <c r="F40" s="261"/>
      <c r="G40" s="262"/>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s="215" customFormat="1" ht="12.75" x14ac:dyDescent="0.2">
      <c r="A41" s="403" t="s">
        <v>661</v>
      </c>
      <c r="B41" s="404"/>
      <c r="C41" s="404"/>
      <c r="D41" s="404"/>
      <c r="E41" s="404"/>
      <c r="F41" s="404"/>
      <c r="G41" s="405"/>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s="215" customFormat="1" ht="12.75" x14ac:dyDescent="0.2">
      <c r="A42" s="253">
        <v>24</v>
      </c>
      <c r="B42" s="254" t="s">
        <v>591</v>
      </c>
      <c r="C42" s="260" t="s">
        <v>592</v>
      </c>
      <c r="D42" s="256" t="s">
        <v>517</v>
      </c>
      <c r="E42" s="257">
        <v>4.5060000000000002</v>
      </c>
      <c r="F42" s="261"/>
      <c r="G42" s="262"/>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s="215" customFormat="1" ht="45" x14ac:dyDescent="0.2">
      <c r="A43" s="253">
        <v>25</v>
      </c>
      <c r="B43" s="254" t="s">
        <v>593</v>
      </c>
      <c r="C43" s="260" t="s">
        <v>594</v>
      </c>
      <c r="D43" s="256" t="s">
        <v>515</v>
      </c>
      <c r="E43" s="257">
        <v>0.216</v>
      </c>
      <c r="F43" s="261"/>
      <c r="G43" s="262"/>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s="215" customFormat="1" ht="13.5" thickBot="1" x14ac:dyDescent="0.25">
      <c r="A44" s="253">
        <v>26</v>
      </c>
      <c r="B44" s="254" t="s">
        <v>454</v>
      </c>
      <c r="C44" s="260" t="s">
        <v>658</v>
      </c>
      <c r="D44" s="256" t="s">
        <v>455</v>
      </c>
      <c r="E44" s="257">
        <v>2.1</v>
      </c>
      <c r="F44" s="261"/>
      <c r="G44" s="26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s="215" customFormat="1" ht="45" x14ac:dyDescent="0.2">
      <c r="A45" s="246">
        <v>27</v>
      </c>
      <c r="B45" s="247" t="s">
        <v>659</v>
      </c>
      <c r="C45" s="248" t="s">
        <v>660</v>
      </c>
      <c r="D45" s="249" t="s">
        <v>515</v>
      </c>
      <c r="E45" s="250">
        <v>2.1</v>
      </c>
      <c r="F45" s="263"/>
      <c r="G45" s="264"/>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s="215" customFormat="1" ht="36" x14ac:dyDescent="0.2">
      <c r="A46" s="253">
        <v>28</v>
      </c>
      <c r="B46" s="254" t="s">
        <v>596</v>
      </c>
      <c r="C46" s="260" t="s">
        <v>597</v>
      </c>
      <c r="D46" s="256" t="s">
        <v>598</v>
      </c>
      <c r="E46" s="257">
        <v>2.5710000000000002</v>
      </c>
      <c r="F46" s="261"/>
      <c r="G46" s="262"/>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215" customFormat="1" ht="12.75" x14ac:dyDescent="0.2">
      <c r="A47" s="253">
        <v>29</v>
      </c>
      <c r="B47" s="254" t="s">
        <v>516</v>
      </c>
      <c r="C47" s="260" t="s">
        <v>599</v>
      </c>
      <c r="D47" s="256" t="s">
        <v>517</v>
      </c>
      <c r="E47" s="257">
        <v>14.02</v>
      </c>
      <c r="F47" s="261"/>
      <c r="G47" s="262"/>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215" customFormat="1" ht="24" x14ac:dyDescent="0.2">
      <c r="A48" s="253">
        <v>30</v>
      </c>
      <c r="B48" s="254" t="s">
        <v>516</v>
      </c>
      <c r="C48" s="260" t="s">
        <v>600</v>
      </c>
      <c r="D48" s="256" t="s">
        <v>517</v>
      </c>
      <c r="E48" s="257">
        <v>13.75</v>
      </c>
      <c r="F48" s="261"/>
      <c r="G48" s="262"/>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206" customFormat="1" ht="18" customHeight="1" x14ac:dyDescent="0.2">
      <c r="A49" s="367" t="s">
        <v>662</v>
      </c>
      <c r="B49" s="367"/>
      <c r="C49" s="367"/>
      <c r="D49" s="367"/>
      <c r="E49" s="367"/>
      <c r="F49" s="367"/>
      <c r="G49" s="368"/>
      <c r="H49" s="214"/>
    </row>
    <row r="50" spans="1:255" s="215" customFormat="1" ht="12.75" x14ac:dyDescent="0.2">
      <c r="A50" s="364" t="s">
        <v>657</v>
      </c>
      <c r="B50" s="365"/>
      <c r="C50" s="365"/>
      <c r="D50" s="365"/>
      <c r="E50" s="365"/>
      <c r="F50" s="365"/>
      <c r="G50" s="366"/>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215" customFormat="1" ht="12.75" x14ac:dyDescent="0.2">
      <c r="A51" s="253">
        <v>1</v>
      </c>
      <c r="B51" s="254" t="s">
        <v>591</v>
      </c>
      <c r="C51" s="260" t="s">
        <v>592</v>
      </c>
      <c r="D51" s="256" t="s">
        <v>517</v>
      </c>
      <c r="E51" s="257">
        <v>2.35E-2</v>
      </c>
      <c r="F51" s="261"/>
      <c r="G51" s="262"/>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215" customFormat="1" ht="36.75" thickBot="1" x14ac:dyDescent="0.25">
      <c r="A52" s="253">
        <v>2</v>
      </c>
      <c r="B52" s="254" t="s">
        <v>596</v>
      </c>
      <c r="C52" s="260" t="s">
        <v>597</v>
      </c>
      <c r="D52" s="256" t="s">
        <v>598</v>
      </c>
      <c r="E52" s="257">
        <v>1.35E-2</v>
      </c>
      <c r="F52" s="261"/>
      <c r="G52" s="262"/>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15" customFormat="1" ht="13.5" thickBot="1" x14ac:dyDescent="0.25">
      <c r="A53" s="246">
        <v>3</v>
      </c>
      <c r="B53" s="247" t="s">
        <v>516</v>
      </c>
      <c r="C53" s="248" t="s">
        <v>599</v>
      </c>
      <c r="D53" s="249" t="s">
        <v>517</v>
      </c>
      <c r="E53" s="250">
        <v>7.4899999999999994E-2</v>
      </c>
      <c r="F53" s="263"/>
      <c r="G53" s="264"/>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215" customFormat="1" ht="48" x14ac:dyDescent="0.2">
      <c r="A54" s="246">
        <v>4</v>
      </c>
      <c r="B54" s="247" t="s">
        <v>590</v>
      </c>
      <c r="C54" s="248" t="s">
        <v>663</v>
      </c>
      <c r="D54" s="249" t="s">
        <v>502</v>
      </c>
      <c r="E54" s="250">
        <v>3.1199999999999999E-2</v>
      </c>
      <c r="F54" s="263"/>
      <c r="G54" s="264"/>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215" customFormat="1" ht="12.75" x14ac:dyDescent="0.2">
      <c r="A55" s="364" t="s">
        <v>661</v>
      </c>
      <c r="B55" s="365"/>
      <c r="C55" s="365"/>
      <c r="D55" s="365"/>
      <c r="E55" s="365"/>
      <c r="F55" s="365"/>
      <c r="G55" s="366"/>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215" customFormat="1" ht="48" x14ac:dyDescent="0.2">
      <c r="A56" s="253">
        <v>7</v>
      </c>
      <c r="B56" s="254" t="s">
        <v>590</v>
      </c>
      <c r="C56" s="260" t="s">
        <v>663</v>
      </c>
      <c r="D56" s="256" t="s">
        <v>502</v>
      </c>
      <c r="E56" s="257">
        <v>2.4299999999999999E-2</v>
      </c>
      <c r="F56" s="261"/>
      <c r="G56" s="262"/>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15" customFormat="1" ht="12.75" x14ac:dyDescent="0.2">
      <c r="A57" s="253">
        <v>8</v>
      </c>
      <c r="B57" s="254" t="s">
        <v>591</v>
      </c>
      <c r="C57" s="260" t="s">
        <v>592</v>
      </c>
      <c r="D57" s="256" t="s">
        <v>517</v>
      </c>
      <c r="E57" s="257">
        <v>1.6E-2</v>
      </c>
      <c r="F57" s="261"/>
      <c r="G57" s="262"/>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15" customFormat="1" ht="13.5" thickBot="1" x14ac:dyDescent="0.25">
      <c r="A58" s="253">
        <v>10</v>
      </c>
      <c r="B58" s="254" t="s">
        <v>454</v>
      </c>
      <c r="C58" s="260" t="s">
        <v>658</v>
      </c>
      <c r="D58" s="256" t="s">
        <v>455</v>
      </c>
      <c r="E58" s="257">
        <v>6.7999999999999996E-3</v>
      </c>
      <c r="F58" s="261"/>
      <c r="G58" s="26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s="215" customFormat="1" ht="45" x14ac:dyDescent="0.2">
      <c r="A59" s="246">
        <v>11</v>
      </c>
      <c r="B59" s="247" t="s">
        <v>659</v>
      </c>
      <c r="C59" s="248" t="s">
        <v>660</v>
      </c>
      <c r="D59" s="249" t="s">
        <v>515</v>
      </c>
      <c r="E59" s="250">
        <v>6.7999999999999996E-3</v>
      </c>
      <c r="F59" s="263"/>
      <c r="G59" s="264"/>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15" customFormat="1" ht="36" x14ac:dyDescent="0.2">
      <c r="A60" s="253">
        <v>12</v>
      </c>
      <c r="B60" s="254" t="s">
        <v>596</v>
      </c>
      <c r="C60" s="260" t="s">
        <v>597</v>
      </c>
      <c r="D60" s="256" t="s">
        <v>598</v>
      </c>
      <c r="E60" s="257">
        <v>1.18E-2</v>
      </c>
      <c r="F60" s="261"/>
      <c r="G60" s="262"/>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215" customFormat="1" ht="12.75" x14ac:dyDescent="0.2">
      <c r="A61" s="253">
        <v>13</v>
      </c>
      <c r="B61" s="254" t="s">
        <v>516</v>
      </c>
      <c r="C61" s="260" t="s">
        <v>599</v>
      </c>
      <c r="D61" s="256" t="s">
        <v>517</v>
      </c>
      <c r="E61" s="257">
        <v>4.5499999999999999E-2</v>
      </c>
      <c r="F61" s="261"/>
      <c r="G61" s="262"/>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215" customFormat="1" ht="24" x14ac:dyDescent="0.2">
      <c r="A62" s="253">
        <v>14</v>
      </c>
      <c r="B62" s="254" t="s">
        <v>516</v>
      </c>
      <c r="C62" s="260" t="s">
        <v>600</v>
      </c>
      <c r="D62" s="256" t="s">
        <v>517</v>
      </c>
      <c r="E62" s="257">
        <v>4.41E-2</v>
      </c>
      <c r="F62" s="261"/>
      <c r="G62" s="262"/>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206" customFormat="1" ht="18" customHeight="1" x14ac:dyDescent="0.2">
      <c r="A63" s="367" t="s">
        <v>664</v>
      </c>
      <c r="B63" s="367"/>
      <c r="C63" s="367"/>
      <c r="D63" s="367"/>
      <c r="E63" s="367"/>
      <c r="F63" s="367"/>
      <c r="G63" s="368"/>
      <c r="H63" s="214"/>
    </row>
    <row r="64" spans="1:255" s="215" customFormat="1" ht="12.75" x14ac:dyDescent="0.2">
      <c r="A64" s="364" t="s">
        <v>436</v>
      </c>
      <c r="B64" s="365"/>
      <c r="C64" s="365"/>
      <c r="D64" s="365"/>
      <c r="E64" s="365"/>
      <c r="F64" s="365"/>
      <c r="G64" s="366"/>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215" customFormat="1" ht="48" x14ac:dyDescent="0.2">
      <c r="A65" s="253">
        <v>1</v>
      </c>
      <c r="B65" s="254" t="s">
        <v>461</v>
      </c>
      <c r="C65" s="260" t="s">
        <v>665</v>
      </c>
      <c r="D65" s="256" t="s">
        <v>438</v>
      </c>
      <c r="E65" s="257">
        <v>1.121</v>
      </c>
      <c r="F65" s="261"/>
      <c r="G65" s="262"/>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215" customFormat="1" ht="22.5" x14ac:dyDescent="0.2">
      <c r="A66" s="253">
        <v>3</v>
      </c>
      <c r="B66" s="254" t="s">
        <v>422</v>
      </c>
      <c r="C66" s="260" t="s">
        <v>439</v>
      </c>
      <c r="D66" s="256" t="s">
        <v>417</v>
      </c>
      <c r="E66" s="257">
        <v>2.4700000000000002</v>
      </c>
      <c r="F66" s="261"/>
      <c r="G66" s="262"/>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215" customFormat="1" ht="22.5" x14ac:dyDescent="0.2">
      <c r="A67" s="253">
        <v>4</v>
      </c>
      <c r="B67" s="254" t="s">
        <v>440</v>
      </c>
      <c r="C67" s="260" t="s">
        <v>441</v>
      </c>
      <c r="D67" s="256" t="s">
        <v>442</v>
      </c>
      <c r="E67" s="257">
        <v>0.11700000000000001</v>
      </c>
      <c r="F67" s="261"/>
      <c r="G67" s="262"/>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15" customFormat="1" ht="12.75" x14ac:dyDescent="0.2">
      <c r="A68" s="364" t="s">
        <v>443</v>
      </c>
      <c r="B68" s="365"/>
      <c r="C68" s="365"/>
      <c r="D68" s="365"/>
      <c r="E68" s="365"/>
      <c r="F68" s="365"/>
      <c r="G68" s="366"/>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215" customFormat="1" ht="33.75" x14ac:dyDescent="0.2">
      <c r="A69" s="253">
        <v>5</v>
      </c>
      <c r="B69" s="254" t="s">
        <v>444</v>
      </c>
      <c r="C69" s="260" t="s">
        <v>445</v>
      </c>
      <c r="D69" s="256" t="s">
        <v>446</v>
      </c>
      <c r="E69" s="257">
        <v>0.374</v>
      </c>
      <c r="F69" s="261"/>
      <c r="G69" s="262"/>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s="215" customFormat="1" ht="56.25" x14ac:dyDescent="0.2">
      <c r="A70" s="253">
        <v>6</v>
      </c>
      <c r="B70" s="254" t="s">
        <v>447</v>
      </c>
      <c r="C70" s="260" t="s">
        <v>448</v>
      </c>
      <c r="D70" s="256" t="s">
        <v>449</v>
      </c>
      <c r="E70" s="257">
        <v>0.66</v>
      </c>
      <c r="F70" s="261"/>
      <c r="G70" s="26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215" customFormat="1" ht="12.75" x14ac:dyDescent="0.2">
      <c r="A71" s="364" t="s">
        <v>450</v>
      </c>
      <c r="B71" s="365"/>
      <c r="C71" s="365"/>
      <c r="D71" s="365"/>
      <c r="E71" s="365"/>
      <c r="F71" s="365"/>
      <c r="G71" s="366"/>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s="215" customFormat="1" ht="48" x14ac:dyDescent="0.2">
      <c r="A72" s="253">
        <v>7</v>
      </c>
      <c r="B72" s="254" t="s">
        <v>451</v>
      </c>
      <c r="C72" s="260" t="s">
        <v>452</v>
      </c>
      <c r="D72" s="256" t="s">
        <v>438</v>
      </c>
      <c r="E72" s="257">
        <v>3.65</v>
      </c>
      <c r="F72" s="261"/>
      <c r="G72" s="26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s="215" customFormat="1" ht="22.5" x14ac:dyDescent="0.2">
      <c r="A73" s="253">
        <v>8</v>
      </c>
      <c r="B73" s="254" t="s">
        <v>422</v>
      </c>
      <c r="C73" s="260" t="s">
        <v>439</v>
      </c>
      <c r="D73" s="256" t="s">
        <v>417</v>
      </c>
      <c r="E73" s="257">
        <v>6.24</v>
      </c>
      <c r="F73" s="261"/>
      <c r="G73" s="26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s="215" customFormat="1" ht="22.5" x14ac:dyDescent="0.2">
      <c r="A74" s="253">
        <v>9</v>
      </c>
      <c r="B74" s="254" t="s">
        <v>440</v>
      </c>
      <c r="C74" s="260" t="s">
        <v>453</v>
      </c>
      <c r="D74" s="256" t="s">
        <v>442</v>
      </c>
      <c r="E74" s="257">
        <v>1.38E-2</v>
      </c>
      <c r="F74" s="261"/>
      <c r="G74" s="26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15" customFormat="1" ht="12.75" x14ac:dyDescent="0.2">
      <c r="A75" s="364" t="s">
        <v>666</v>
      </c>
      <c r="B75" s="365"/>
      <c r="C75" s="365"/>
      <c r="D75" s="365"/>
      <c r="E75" s="365"/>
      <c r="F75" s="365"/>
      <c r="G75" s="366"/>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215" customFormat="1" ht="48" x14ac:dyDescent="0.2">
      <c r="A76" s="253">
        <v>10</v>
      </c>
      <c r="B76" s="254" t="s">
        <v>451</v>
      </c>
      <c r="C76" s="260" t="s">
        <v>452</v>
      </c>
      <c r="D76" s="256" t="s">
        <v>438</v>
      </c>
      <c r="E76" s="257">
        <v>0.23</v>
      </c>
      <c r="F76" s="261"/>
      <c r="G76" s="26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215" customFormat="1" ht="36" x14ac:dyDescent="0.2">
      <c r="A77" s="253">
        <v>11</v>
      </c>
      <c r="B77" s="254" t="s">
        <v>456</v>
      </c>
      <c r="C77" s="260" t="s">
        <v>667</v>
      </c>
      <c r="D77" s="256" t="s">
        <v>457</v>
      </c>
      <c r="E77" s="257">
        <v>0.122</v>
      </c>
      <c r="F77" s="261"/>
      <c r="G77" s="26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215" customFormat="1" ht="12.75" x14ac:dyDescent="0.2">
      <c r="A78" s="364" t="s">
        <v>668</v>
      </c>
      <c r="B78" s="365"/>
      <c r="C78" s="365"/>
      <c r="D78" s="365"/>
      <c r="E78" s="365"/>
      <c r="F78" s="365"/>
      <c r="G78" s="366"/>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215" customFormat="1" ht="24" x14ac:dyDescent="0.2">
      <c r="A79" s="253">
        <v>12</v>
      </c>
      <c r="B79" s="254" t="s">
        <v>454</v>
      </c>
      <c r="C79" s="260" t="s">
        <v>669</v>
      </c>
      <c r="D79" s="256" t="s">
        <v>455</v>
      </c>
      <c r="E79" s="257">
        <v>0.6</v>
      </c>
      <c r="F79" s="261"/>
      <c r="G79" s="26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215" customFormat="1" ht="24" x14ac:dyDescent="0.2">
      <c r="A80" s="253">
        <v>13</v>
      </c>
      <c r="B80" s="254" t="s">
        <v>456</v>
      </c>
      <c r="C80" s="260" t="s">
        <v>670</v>
      </c>
      <c r="D80" s="256" t="s">
        <v>457</v>
      </c>
      <c r="E80" s="257">
        <v>3.7999999999999999E-2</v>
      </c>
      <c r="F80" s="261"/>
      <c r="G80" s="26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215" customFormat="1" ht="36" x14ac:dyDescent="0.2">
      <c r="A81" s="253">
        <v>14</v>
      </c>
      <c r="B81" s="254" t="s">
        <v>451</v>
      </c>
      <c r="C81" s="260" t="s">
        <v>671</v>
      </c>
      <c r="D81" s="256" t="s">
        <v>438</v>
      </c>
      <c r="E81" s="257">
        <v>0.05</v>
      </c>
      <c r="F81" s="261"/>
      <c r="G81" s="26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215" customFormat="1" ht="36" x14ac:dyDescent="0.2">
      <c r="A82" s="253">
        <v>15</v>
      </c>
      <c r="B82" s="254" t="s">
        <v>458</v>
      </c>
      <c r="C82" s="260" t="s">
        <v>459</v>
      </c>
      <c r="D82" s="256" t="s">
        <v>460</v>
      </c>
      <c r="E82" s="257">
        <v>0.05</v>
      </c>
      <c r="F82" s="261"/>
      <c r="G82" s="26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s="206" customFormat="1" ht="18" customHeight="1" x14ac:dyDescent="0.2">
      <c r="A83" s="367" t="s">
        <v>672</v>
      </c>
      <c r="B83" s="367"/>
      <c r="C83" s="367"/>
      <c r="D83" s="367"/>
      <c r="E83" s="367"/>
      <c r="F83" s="367"/>
      <c r="G83" s="368"/>
      <c r="H83" s="214"/>
    </row>
    <row r="84" spans="1:255" s="215" customFormat="1" ht="12.75" x14ac:dyDescent="0.2">
      <c r="A84" s="364" t="s">
        <v>462</v>
      </c>
      <c r="B84" s="365"/>
      <c r="C84" s="365"/>
      <c r="D84" s="365"/>
      <c r="E84" s="365"/>
      <c r="F84" s="365"/>
      <c r="G84" s="366"/>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215" customFormat="1" ht="24" x14ac:dyDescent="0.2">
      <c r="A85" s="253">
        <v>1</v>
      </c>
      <c r="B85" s="254" t="s">
        <v>463</v>
      </c>
      <c r="C85" s="260" t="s">
        <v>464</v>
      </c>
      <c r="D85" s="256" t="s">
        <v>419</v>
      </c>
      <c r="E85" s="257">
        <v>32</v>
      </c>
      <c r="F85" s="261"/>
      <c r="G85" s="26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s="215" customFormat="1" ht="24" x14ac:dyDescent="0.2">
      <c r="A86" s="253">
        <v>10</v>
      </c>
      <c r="B86" s="254" t="s">
        <v>463</v>
      </c>
      <c r="C86" s="260" t="s">
        <v>465</v>
      </c>
      <c r="D86" s="256" t="s">
        <v>419</v>
      </c>
      <c r="E86" s="257">
        <v>64</v>
      </c>
      <c r="F86" s="261"/>
      <c r="G86" s="26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215" customFormat="1" ht="24" x14ac:dyDescent="0.2">
      <c r="A87" s="253">
        <v>19</v>
      </c>
      <c r="B87" s="254" t="s">
        <v>466</v>
      </c>
      <c r="C87" s="260" t="s">
        <v>467</v>
      </c>
      <c r="D87" s="256" t="s">
        <v>419</v>
      </c>
      <c r="E87" s="257">
        <v>80</v>
      </c>
      <c r="F87" s="261"/>
      <c r="G87" s="26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s="215" customFormat="1" ht="24" x14ac:dyDescent="0.2">
      <c r="A88" s="253">
        <v>25</v>
      </c>
      <c r="B88" s="254" t="s">
        <v>466</v>
      </c>
      <c r="C88" s="260" t="s">
        <v>673</v>
      </c>
      <c r="D88" s="256" t="s">
        <v>419</v>
      </c>
      <c r="E88" s="257">
        <v>1</v>
      </c>
      <c r="F88" s="261"/>
      <c r="G88" s="26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215" customFormat="1" ht="24" x14ac:dyDescent="0.2">
      <c r="A89" s="253">
        <v>31</v>
      </c>
      <c r="B89" s="254" t="s">
        <v>466</v>
      </c>
      <c r="C89" s="260" t="s">
        <v>467</v>
      </c>
      <c r="D89" s="256" t="s">
        <v>419</v>
      </c>
      <c r="E89" s="257">
        <v>64</v>
      </c>
      <c r="F89" s="261"/>
      <c r="G89" s="26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s="215" customFormat="1" ht="22.5" x14ac:dyDescent="0.2">
      <c r="A90" s="253">
        <v>37</v>
      </c>
      <c r="B90" s="254" t="s">
        <v>468</v>
      </c>
      <c r="C90" s="260" t="s">
        <v>469</v>
      </c>
      <c r="D90" s="256" t="s">
        <v>419</v>
      </c>
      <c r="E90" s="257">
        <v>48</v>
      </c>
      <c r="F90" s="261"/>
      <c r="G90" s="26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215" customFormat="1" ht="22.5" x14ac:dyDescent="0.2">
      <c r="A91" s="253">
        <v>43</v>
      </c>
      <c r="B91" s="254" t="s">
        <v>674</v>
      </c>
      <c r="C91" s="260" t="s">
        <v>675</v>
      </c>
      <c r="D91" s="256" t="s">
        <v>419</v>
      </c>
      <c r="E91" s="257">
        <v>16</v>
      </c>
      <c r="F91" s="261"/>
      <c r="G91" s="26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215" customFormat="1" ht="22.5" x14ac:dyDescent="0.2">
      <c r="A92" s="253">
        <v>49</v>
      </c>
      <c r="B92" s="254" t="s">
        <v>470</v>
      </c>
      <c r="C92" s="260" t="s">
        <v>471</v>
      </c>
      <c r="D92" s="256" t="s">
        <v>419</v>
      </c>
      <c r="E92" s="257">
        <v>48</v>
      </c>
      <c r="F92" s="261"/>
      <c r="G92" s="26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s="215" customFormat="1" ht="22.5" x14ac:dyDescent="0.2">
      <c r="A93" s="253">
        <v>55</v>
      </c>
      <c r="B93" s="254" t="s">
        <v>468</v>
      </c>
      <c r="C93" s="260" t="s">
        <v>469</v>
      </c>
      <c r="D93" s="256" t="s">
        <v>419</v>
      </c>
      <c r="E93" s="257">
        <v>39</v>
      </c>
      <c r="F93" s="261"/>
      <c r="G93" s="26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215" customFormat="1" ht="22.5" x14ac:dyDescent="0.2">
      <c r="A94" s="253">
        <v>61</v>
      </c>
      <c r="B94" s="254" t="s">
        <v>470</v>
      </c>
      <c r="C94" s="260" t="s">
        <v>471</v>
      </c>
      <c r="D94" s="256" t="s">
        <v>419</v>
      </c>
      <c r="E94" s="257">
        <v>73</v>
      </c>
      <c r="F94" s="261"/>
      <c r="G94" s="26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215" customFormat="1" ht="22.5" x14ac:dyDescent="0.2">
      <c r="A95" s="253">
        <v>67</v>
      </c>
      <c r="B95" s="254" t="s">
        <v>674</v>
      </c>
      <c r="C95" s="260" t="s">
        <v>675</v>
      </c>
      <c r="D95" s="256" t="s">
        <v>419</v>
      </c>
      <c r="E95" s="257">
        <v>0</v>
      </c>
      <c r="F95" s="261"/>
      <c r="G95" s="26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s="215" customFormat="1" ht="24" x14ac:dyDescent="0.2">
      <c r="A96" s="253">
        <v>73</v>
      </c>
      <c r="B96" s="254" t="s">
        <v>472</v>
      </c>
      <c r="C96" s="260" t="s">
        <v>676</v>
      </c>
      <c r="D96" s="256" t="s">
        <v>473</v>
      </c>
      <c r="E96" s="257">
        <v>0.96</v>
      </c>
      <c r="F96" s="261"/>
      <c r="G96" s="26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s="215" customFormat="1" ht="12.75" x14ac:dyDescent="0.2">
      <c r="A97" s="253">
        <v>74</v>
      </c>
      <c r="B97" s="254" t="s">
        <v>472</v>
      </c>
      <c r="C97" s="260" t="s">
        <v>474</v>
      </c>
      <c r="D97" s="256" t="s">
        <v>473</v>
      </c>
      <c r="E97" s="257">
        <v>3.69</v>
      </c>
      <c r="F97" s="261"/>
      <c r="G97" s="26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206" customFormat="1" ht="18" customHeight="1" x14ac:dyDescent="0.2">
      <c r="A98" s="367" t="s">
        <v>677</v>
      </c>
      <c r="B98" s="367"/>
      <c r="C98" s="367"/>
      <c r="D98" s="367"/>
      <c r="E98" s="367"/>
      <c r="F98" s="367"/>
      <c r="G98" s="368"/>
      <c r="H98" s="214"/>
    </row>
    <row r="99" spans="1:255" s="215" customFormat="1" ht="24" x14ac:dyDescent="0.2">
      <c r="A99" s="253">
        <v>1</v>
      </c>
      <c r="B99" s="254" t="s">
        <v>475</v>
      </c>
      <c r="C99" s="260" t="s">
        <v>476</v>
      </c>
      <c r="D99" s="256" t="s">
        <v>417</v>
      </c>
      <c r="E99" s="286">
        <v>42.976666666666667</v>
      </c>
      <c r="F99" s="261"/>
      <c r="G99" s="26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s="215" customFormat="1" ht="22.5" x14ac:dyDescent="0.2">
      <c r="A100" s="253">
        <v>2</v>
      </c>
      <c r="B100" s="254" t="s">
        <v>477</v>
      </c>
      <c r="C100" s="260" t="s">
        <v>478</v>
      </c>
      <c r="D100" s="256" t="s">
        <v>417</v>
      </c>
      <c r="E100" s="286">
        <v>8.6199999999999992</v>
      </c>
      <c r="F100" s="261"/>
      <c r="G100" s="26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215" customFormat="1" ht="22.5" x14ac:dyDescent="0.2">
      <c r="A101" s="253">
        <v>3</v>
      </c>
      <c r="B101" s="254" t="s">
        <v>477</v>
      </c>
      <c r="C101" s="260" t="s">
        <v>479</v>
      </c>
      <c r="D101" s="256" t="s">
        <v>417</v>
      </c>
      <c r="E101" s="286">
        <v>5.836666666666666</v>
      </c>
      <c r="F101" s="261"/>
      <c r="G101" s="262"/>
      <c r="H101" s="156" t="s">
        <v>772</v>
      </c>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215" customFormat="1" ht="24" x14ac:dyDescent="0.2">
      <c r="A102" s="253">
        <v>4</v>
      </c>
      <c r="B102" s="254" t="s">
        <v>480</v>
      </c>
      <c r="C102" s="260" t="s">
        <v>678</v>
      </c>
      <c r="D102" s="256" t="s">
        <v>481</v>
      </c>
      <c r="E102" s="286">
        <v>2.0166666666666666</v>
      </c>
      <c r="F102" s="261"/>
      <c r="G102" s="262"/>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215" customFormat="1" ht="12.75" x14ac:dyDescent="0.2">
      <c r="A103" s="401" t="s">
        <v>679</v>
      </c>
      <c r="B103" s="402"/>
      <c r="C103" s="402"/>
      <c r="D103" s="402"/>
      <c r="E103" s="402"/>
      <c r="F103" s="402"/>
      <c r="G103" s="402"/>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s="215" customFormat="1" ht="48" x14ac:dyDescent="0.2">
      <c r="A104" s="253">
        <v>1</v>
      </c>
      <c r="B104" s="254" t="s">
        <v>493</v>
      </c>
      <c r="C104" s="260" t="s">
        <v>680</v>
      </c>
      <c r="D104" s="256" t="s">
        <v>418</v>
      </c>
      <c r="E104" s="285">
        <v>0.11033333333333334</v>
      </c>
      <c r="F104" s="261"/>
      <c r="G104" s="262"/>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215" customFormat="1" ht="12.75" x14ac:dyDescent="0.2">
      <c r="A105" s="401" t="s">
        <v>681</v>
      </c>
      <c r="B105" s="402"/>
      <c r="C105" s="402"/>
      <c r="D105" s="402"/>
      <c r="E105" s="402"/>
      <c r="F105" s="402"/>
      <c r="G105" s="40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215" customFormat="1" ht="24" x14ac:dyDescent="0.2">
      <c r="A106" s="253">
        <v>1</v>
      </c>
      <c r="B106" s="254" t="s">
        <v>497</v>
      </c>
      <c r="C106" s="260" t="s">
        <v>498</v>
      </c>
      <c r="D106" s="256" t="s">
        <v>455</v>
      </c>
      <c r="E106" s="285">
        <v>17.333333333333332</v>
      </c>
      <c r="F106" s="261"/>
      <c r="G106" s="262"/>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s="215" customFormat="1" ht="24" x14ac:dyDescent="0.2">
      <c r="A107" s="253">
        <v>2</v>
      </c>
      <c r="B107" s="254" t="s">
        <v>484</v>
      </c>
      <c r="C107" s="260" t="s">
        <v>485</v>
      </c>
      <c r="D107" s="256" t="s">
        <v>460</v>
      </c>
      <c r="E107" s="285">
        <v>3.0166666666666671</v>
      </c>
      <c r="F107" s="261"/>
      <c r="G107" s="262"/>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215" customFormat="1" ht="12.75" x14ac:dyDescent="0.2">
      <c r="A108" s="253">
        <v>3</v>
      </c>
      <c r="B108" s="254" t="s">
        <v>501</v>
      </c>
      <c r="C108" s="260" t="s">
        <v>682</v>
      </c>
      <c r="D108" s="256" t="s">
        <v>502</v>
      </c>
      <c r="E108" s="285">
        <v>3.09</v>
      </c>
      <c r="F108" s="261"/>
      <c r="G108" s="262"/>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s="215" customFormat="1" ht="22.5" x14ac:dyDescent="0.2">
      <c r="A109" s="253">
        <v>4</v>
      </c>
      <c r="B109" s="254" t="s">
        <v>488</v>
      </c>
      <c r="C109" s="260" t="s">
        <v>683</v>
      </c>
      <c r="D109" s="256" t="s">
        <v>487</v>
      </c>
      <c r="E109" s="285">
        <v>2.8866666666666667</v>
      </c>
      <c r="F109" s="261"/>
      <c r="G109" s="262"/>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s="215" customFormat="1" ht="36" x14ac:dyDescent="0.2">
      <c r="A110" s="253">
        <v>5</v>
      </c>
      <c r="B110" s="254" t="s">
        <v>489</v>
      </c>
      <c r="C110" s="260" t="s">
        <v>684</v>
      </c>
      <c r="D110" s="256" t="s">
        <v>487</v>
      </c>
      <c r="E110" s="285">
        <v>2.8866666666666667</v>
      </c>
      <c r="F110" s="261"/>
      <c r="G110" s="262"/>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s="215" customFormat="1" ht="24" x14ac:dyDescent="0.2">
      <c r="A111" s="253">
        <v>6</v>
      </c>
      <c r="B111" s="254" t="s">
        <v>685</v>
      </c>
      <c r="C111" s="260" t="s">
        <v>686</v>
      </c>
      <c r="D111" s="256" t="s">
        <v>418</v>
      </c>
      <c r="E111" s="285">
        <v>2.8866666666666667</v>
      </c>
      <c r="F111" s="261"/>
      <c r="G111" s="262"/>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215" customFormat="1" ht="48" x14ac:dyDescent="0.2">
      <c r="A112" s="253">
        <v>7</v>
      </c>
      <c r="B112" s="254" t="s">
        <v>493</v>
      </c>
      <c r="C112" s="260" t="s">
        <v>687</v>
      </c>
      <c r="D112" s="256" t="s">
        <v>418</v>
      </c>
      <c r="E112" s="285">
        <v>0.65166666666666673</v>
      </c>
      <c r="F112" s="261"/>
      <c r="G112" s="262"/>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215" customFormat="1" ht="12.75" x14ac:dyDescent="0.2">
      <c r="A113" s="364" t="s">
        <v>688</v>
      </c>
      <c r="B113" s="365"/>
      <c r="C113" s="365"/>
      <c r="D113" s="365"/>
      <c r="E113" s="365"/>
      <c r="F113" s="365"/>
      <c r="G113" s="366"/>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s="215" customFormat="1" ht="24" x14ac:dyDescent="0.2">
      <c r="A114" s="253">
        <v>1</v>
      </c>
      <c r="B114" s="254" t="s">
        <v>497</v>
      </c>
      <c r="C114" s="260" t="s">
        <v>498</v>
      </c>
      <c r="D114" s="256" t="s">
        <v>455</v>
      </c>
      <c r="E114" s="285">
        <v>0.3666666666666667</v>
      </c>
      <c r="F114" s="261"/>
      <c r="G114" s="262"/>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s="215" customFormat="1" ht="24" x14ac:dyDescent="0.2">
      <c r="A115" s="253">
        <v>2</v>
      </c>
      <c r="B115" s="254" t="s">
        <v>484</v>
      </c>
      <c r="C115" s="260" t="s">
        <v>485</v>
      </c>
      <c r="D115" s="256" t="s">
        <v>460</v>
      </c>
      <c r="E115" s="285">
        <v>9.3333333333333338E-2</v>
      </c>
      <c r="F115" s="261"/>
      <c r="G115" s="262"/>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15" customFormat="1" ht="12.75" x14ac:dyDescent="0.2">
      <c r="A116" s="253">
        <v>3</v>
      </c>
      <c r="B116" s="254" t="s">
        <v>501</v>
      </c>
      <c r="C116" s="260" t="s">
        <v>682</v>
      </c>
      <c r="D116" s="256" t="s">
        <v>502</v>
      </c>
      <c r="E116" s="285">
        <v>9.6666666666666665E-2</v>
      </c>
      <c r="F116" s="261"/>
      <c r="G116" s="262"/>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s="215" customFormat="1" ht="22.5" x14ac:dyDescent="0.2">
      <c r="A117" s="253">
        <v>4</v>
      </c>
      <c r="B117" s="254" t="s">
        <v>488</v>
      </c>
      <c r="C117" s="260" t="s">
        <v>683</v>
      </c>
      <c r="D117" s="256" t="s">
        <v>487</v>
      </c>
      <c r="E117" s="257">
        <v>9.0000000000000011E-2</v>
      </c>
      <c r="F117" s="261"/>
      <c r="G117" s="262"/>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215" customFormat="1" ht="36" x14ac:dyDescent="0.2">
      <c r="A118" s="253">
        <v>5</v>
      </c>
      <c r="B118" s="254" t="s">
        <v>489</v>
      </c>
      <c r="C118" s="260" t="s">
        <v>684</v>
      </c>
      <c r="D118" s="256" t="s">
        <v>487</v>
      </c>
      <c r="E118" s="257">
        <v>9.0000000000000011E-2</v>
      </c>
      <c r="F118" s="261"/>
      <c r="G118" s="262"/>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s="215" customFormat="1" ht="24" x14ac:dyDescent="0.2">
      <c r="A119" s="253">
        <v>6</v>
      </c>
      <c r="B119" s="254" t="s">
        <v>685</v>
      </c>
      <c r="C119" s="260" t="s">
        <v>686</v>
      </c>
      <c r="D119" s="256" t="s">
        <v>418</v>
      </c>
      <c r="E119" s="257">
        <v>9.0000000000000011E-2</v>
      </c>
      <c r="F119" s="261"/>
      <c r="G119" s="262"/>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215" customFormat="1" ht="48" x14ac:dyDescent="0.2">
      <c r="A120" s="253">
        <v>7</v>
      </c>
      <c r="B120" s="254" t="s">
        <v>493</v>
      </c>
      <c r="C120" s="260" t="s">
        <v>687</v>
      </c>
      <c r="D120" s="256" t="s">
        <v>418</v>
      </c>
      <c r="E120" s="257">
        <v>3.9E-2</v>
      </c>
      <c r="F120" s="261"/>
      <c r="G120" s="26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215" customFormat="1" ht="12.75" x14ac:dyDescent="0.2">
      <c r="A121" s="401" t="s">
        <v>689</v>
      </c>
      <c r="B121" s="402"/>
      <c r="C121" s="402"/>
      <c r="D121" s="402"/>
      <c r="E121" s="402"/>
      <c r="F121" s="402"/>
      <c r="G121" s="40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215" customFormat="1" ht="24" x14ac:dyDescent="0.2">
      <c r="A122" s="253">
        <v>1</v>
      </c>
      <c r="B122" s="254" t="s">
        <v>497</v>
      </c>
      <c r="C122" s="260" t="s">
        <v>498</v>
      </c>
      <c r="D122" s="256" t="s">
        <v>455</v>
      </c>
      <c r="E122" s="257">
        <v>2.44</v>
      </c>
      <c r="F122" s="261"/>
      <c r="G122" s="262"/>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215" customFormat="1" ht="24" x14ac:dyDescent="0.2">
      <c r="A123" s="253">
        <v>2</v>
      </c>
      <c r="B123" s="254" t="s">
        <v>484</v>
      </c>
      <c r="C123" s="260" t="s">
        <v>485</v>
      </c>
      <c r="D123" s="256" t="s">
        <v>460</v>
      </c>
      <c r="E123" s="285">
        <v>0.42666666666666669</v>
      </c>
      <c r="F123" s="261"/>
      <c r="G123" s="262"/>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215" customFormat="1" ht="12.75" x14ac:dyDescent="0.2">
      <c r="A124" s="253">
        <v>3</v>
      </c>
      <c r="B124" s="254" t="s">
        <v>501</v>
      </c>
      <c r="C124" s="260" t="s">
        <v>682</v>
      </c>
      <c r="D124" s="256" t="s">
        <v>502</v>
      </c>
      <c r="E124" s="285">
        <v>0.4366666666666667</v>
      </c>
      <c r="F124" s="261"/>
      <c r="G124" s="262"/>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15" customFormat="1" ht="22.5" x14ac:dyDescent="0.2">
      <c r="A125" s="253">
        <v>4</v>
      </c>
      <c r="B125" s="254" t="s">
        <v>488</v>
      </c>
      <c r="C125" s="260" t="s">
        <v>683</v>
      </c>
      <c r="D125" s="256" t="s">
        <v>487</v>
      </c>
      <c r="E125" s="285">
        <v>0.40666666666666668</v>
      </c>
      <c r="F125" s="261"/>
      <c r="G125" s="262"/>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215" customFormat="1" ht="36" x14ac:dyDescent="0.2">
      <c r="A126" s="253">
        <v>5</v>
      </c>
      <c r="B126" s="254" t="s">
        <v>489</v>
      </c>
      <c r="C126" s="260" t="s">
        <v>684</v>
      </c>
      <c r="D126" s="256" t="s">
        <v>487</v>
      </c>
      <c r="E126" s="285">
        <v>0.40666666666666668</v>
      </c>
      <c r="F126" s="261"/>
      <c r="G126" s="262"/>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215" customFormat="1" ht="24" x14ac:dyDescent="0.2">
      <c r="A127" s="253">
        <v>6</v>
      </c>
      <c r="B127" s="254" t="s">
        <v>685</v>
      </c>
      <c r="C127" s="260" t="s">
        <v>686</v>
      </c>
      <c r="D127" s="256" t="s">
        <v>418</v>
      </c>
      <c r="E127" s="285">
        <v>0.40666666666666668</v>
      </c>
      <c r="F127" s="261"/>
      <c r="G127" s="262"/>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215" customFormat="1" ht="24" x14ac:dyDescent="0.2">
      <c r="A128" s="253">
        <v>7</v>
      </c>
      <c r="B128" s="254" t="s">
        <v>690</v>
      </c>
      <c r="C128" s="260" t="s">
        <v>691</v>
      </c>
      <c r="D128" s="256" t="s">
        <v>418</v>
      </c>
      <c r="E128" s="285">
        <v>0.40666666666666668</v>
      </c>
      <c r="F128" s="261"/>
      <c r="G128" s="262"/>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15" customFormat="1" ht="12.75" x14ac:dyDescent="0.2">
      <c r="A129" s="401" t="s">
        <v>692</v>
      </c>
      <c r="B129" s="402"/>
      <c r="C129" s="402"/>
      <c r="D129" s="402"/>
      <c r="E129" s="402"/>
      <c r="F129" s="402"/>
      <c r="G129" s="402"/>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15" customFormat="1" ht="24" x14ac:dyDescent="0.2">
      <c r="A130" s="253">
        <v>1</v>
      </c>
      <c r="B130" s="254" t="s">
        <v>497</v>
      </c>
      <c r="C130" s="260" t="s">
        <v>498</v>
      </c>
      <c r="D130" s="256" t="s">
        <v>455</v>
      </c>
      <c r="E130" s="285">
        <v>4.6666666666666669E-2</v>
      </c>
      <c r="F130" s="261"/>
      <c r="G130" s="262"/>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15" customFormat="1" ht="24" x14ac:dyDescent="0.2">
      <c r="A131" s="253">
        <v>2</v>
      </c>
      <c r="B131" s="254" t="s">
        <v>484</v>
      </c>
      <c r="C131" s="260" t="s">
        <v>485</v>
      </c>
      <c r="D131" s="256" t="s">
        <v>460</v>
      </c>
      <c r="E131" s="285">
        <v>8.3333333333333332E-3</v>
      </c>
      <c r="F131" s="261"/>
      <c r="G131" s="262"/>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215" customFormat="1" ht="24" x14ac:dyDescent="0.2">
      <c r="A132" s="253">
        <v>3</v>
      </c>
      <c r="B132" s="254" t="s">
        <v>503</v>
      </c>
      <c r="C132" s="260" t="s">
        <v>504</v>
      </c>
      <c r="D132" s="256" t="s">
        <v>487</v>
      </c>
      <c r="E132" s="257">
        <v>8.0000000000000002E-3</v>
      </c>
      <c r="F132" s="261"/>
      <c r="G132" s="262"/>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215" customFormat="1" ht="24" x14ac:dyDescent="0.2">
      <c r="A133" s="253">
        <v>4</v>
      </c>
      <c r="B133" s="254" t="s">
        <v>505</v>
      </c>
      <c r="C133" s="260" t="s">
        <v>693</v>
      </c>
      <c r="D133" s="256" t="s">
        <v>487</v>
      </c>
      <c r="E133" s="257">
        <v>8.0000000000000002E-3</v>
      </c>
      <c r="F133" s="261"/>
      <c r="G133" s="262"/>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15" customFormat="1" ht="33.75" x14ac:dyDescent="0.2">
      <c r="A134" s="253">
        <v>5</v>
      </c>
      <c r="B134" s="254" t="s">
        <v>507</v>
      </c>
      <c r="C134" s="260" t="s">
        <v>508</v>
      </c>
      <c r="D134" s="256" t="s">
        <v>506</v>
      </c>
      <c r="E134" s="257">
        <v>1.1000000000000001E-2</v>
      </c>
      <c r="F134" s="261"/>
      <c r="G134" s="262"/>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215" customFormat="1" ht="33.75" x14ac:dyDescent="0.2">
      <c r="A135" s="253">
        <v>6</v>
      </c>
      <c r="B135" s="254" t="s">
        <v>694</v>
      </c>
      <c r="C135" s="260" t="s">
        <v>695</v>
      </c>
      <c r="D135" s="256" t="s">
        <v>506</v>
      </c>
      <c r="E135" s="257">
        <v>1.1000000000000001E-2</v>
      </c>
      <c r="F135" s="261"/>
      <c r="G135" s="262"/>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215" customFormat="1" ht="33.75" x14ac:dyDescent="0.2">
      <c r="A136" s="253">
        <v>7</v>
      </c>
      <c r="B136" s="254" t="s">
        <v>696</v>
      </c>
      <c r="C136" s="260" t="s">
        <v>697</v>
      </c>
      <c r="D136" s="256" t="s">
        <v>506</v>
      </c>
      <c r="E136" s="257">
        <v>1.1000000000000001E-2</v>
      </c>
      <c r="F136" s="261"/>
      <c r="G136" s="262"/>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215" customFormat="1" ht="24" x14ac:dyDescent="0.2">
      <c r="A137" s="253">
        <v>8</v>
      </c>
      <c r="B137" s="254" t="s">
        <v>503</v>
      </c>
      <c r="C137" s="260" t="s">
        <v>504</v>
      </c>
      <c r="D137" s="256" t="s">
        <v>487</v>
      </c>
      <c r="E137" s="257">
        <v>8.0000000000000002E-3</v>
      </c>
      <c r="F137" s="261"/>
      <c r="G137" s="262"/>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215" customFormat="1" ht="24" x14ac:dyDescent="0.2">
      <c r="A138" s="253">
        <v>9</v>
      </c>
      <c r="B138" s="254" t="s">
        <v>505</v>
      </c>
      <c r="C138" s="260" t="s">
        <v>698</v>
      </c>
      <c r="D138" s="256" t="s">
        <v>487</v>
      </c>
      <c r="E138" s="257">
        <v>8.0000000000000002E-3</v>
      </c>
      <c r="F138" s="261"/>
      <c r="G138" s="262"/>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s="215" customFormat="1" ht="48" x14ac:dyDescent="0.2">
      <c r="A139" s="253">
        <v>10</v>
      </c>
      <c r="B139" s="254" t="s">
        <v>493</v>
      </c>
      <c r="C139" s="260" t="s">
        <v>494</v>
      </c>
      <c r="D139" s="256" t="s">
        <v>418</v>
      </c>
      <c r="E139" s="257">
        <v>8.0000000000000002E-3</v>
      </c>
      <c r="F139" s="261"/>
      <c r="G139" s="262"/>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215" customFormat="1" ht="36" x14ac:dyDescent="0.2">
      <c r="A140" s="253">
        <v>11</v>
      </c>
      <c r="B140" s="254" t="s">
        <v>491</v>
      </c>
      <c r="C140" s="260" t="s">
        <v>492</v>
      </c>
      <c r="D140" s="256" t="s">
        <v>416</v>
      </c>
      <c r="E140" s="285">
        <v>1.6666666666666666E-2</v>
      </c>
      <c r="F140" s="261"/>
      <c r="G140" s="262"/>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s="215" customFormat="1" ht="45" x14ac:dyDescent="0.2">
      <c r="A141" s="253">
        <v>12</v>
      </c>
      <c r="B141" s="254" t="s">
        <v>699</v>
      </c>
      <c r="C141" s="260" t="s">
        <v>700</v>
      </c>
      <c r="D141" s="256" t="s">
        <v>549</v>
      </c>
      <c r="E141" s="285">
        <v>8.3333333333333332E-3</v>
      </c>
      <c r="F141" s="261"/>
      <c r="G141" s="262"/>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s="215" customFormat="1" ht="12.75" x14ac:dyDescent="0.2">
      <c r="A142" s="401" t="s">
        <v>701</v>
      </c>
      <c r="B142" s="402"/>
      <c r="C142" s="402"/>
      <c r="D142" s="402"/>
      <c r="E142" s="402"/>
      <c r="F142" s="402"/>
      <c r="G142" s="402"/>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215" customFormat="1" ht="24" x14ac:dyDescent="0.2">
      <c r="A143" s="253">
        <v>1</v>
      </c>
      <c r="B143" s="254" t="s">
        <v>497</v>
      </c>
      <c r="C143" s="260" t="s">
        <v>498</v>
      </c>
      <c r="D143" s="256" t="s">
        <v>455</v>
      </c>
      <c r="E143" s="285">
        <v>0.8666666666666667</v>
      </c>
      <c r="F143" s="261"/>
      <c r="G143" s="262"/>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s="215" customFormat="1" ht="24" x14ac:dyDescent="0.2">
      <c r="A144" s="253">
        <v>2</v>
      </c>
      <c r="B144" s="254" t="s">
        <v>484</v>
      </c>
      <c r="C144" s="260" t="s">
        <v>485</v>
      </c>
      <c r="D144" s="256" t="s">
        <v>460</v>
      </c>
      <c r="E144" s="257">
        <v>0.151</v>
      </c>
      <c r="F144" s="261"/>
      <c r="G144" s="262"/>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215" customFormat="1" ht="22.5" x14ac:dyDescent="0.2">
      <c r="A145" s="253">
        <v>3</v>
      </c>
      <c r="B145" s="254" t="s">
        <v>488</v>
      </c>
      <c r="C145" s="260" t="s">
        <v>495</v>
      </c>
      <c r="D145" s="256" t="s">
        <v>487</v>
      </c>
      <c r="E145" s="257">
        <v>0.14399999999999999</v>
      </c>
      <c r="F145" s="261"/>
      <c r="G145" s="262"/>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s="215" customFormat="1" ht="36" x14ac:dyDescent="0.2">
      <c r="A146" s="253">
        <v>4</v>
      </c>
      <c r="B146" s="254" t="s">
        <v>489</v>
      </c>
      <c r="C146" s="260" t="s">
        <v>496</v>
      </c>
      <c r="D146" s="256" t="s">
        <v>487</v>
      </c>
      <c r="E146" s="257">
        <v>0.14399999999999999</v>
      </c>
      <c r="F146" s="261"/>
      <c r="G146" s="262"/>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215" customFormat="1" ht="24" x14ac:dyDescent="0.2">
      <c r="A147" s="253">
        <v>5</v>
      </c>
      <c r="B147" s="254" t="s">
        <v>690</v>
      </c>
      <c r="C147" s="260" t="s">
        <v>691</v>
      </c>
      <c r="D147" s="256" t="s">
        <v>418</v>
      </c>
      <c r="E147" s="257">
        <v>0.14399999999999999</v>
      </c>
      <c r="F147" s="261"/>
      <c r="G147" s="262"/>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215" customFormat="1" ht="12.75" x14ac:dyDescent="0.2">
      <c r="A148" s="401" t="s">
        <v>702</v>
      </c>
      <c r="B148" s="402"/>
      <c r="C148" s="402"/>
      <c r="D148" s="402"/>
      <c r="E148" s="402"/>
      <c r="F148" s="402"/>
      <c r="G148" s="402"/>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s="215" customFormat="1" ht="24" x14ac:dyDescent="0.2">
      <c r="A149" s="253">
        <v>1</v>
      </c>
      <c r="B149" s="254" t="s">
        <v>497</v>
      </c>
      <c r="C149" s="260" t="s">
        <v>498</v>
      </c>
      <c r="D149" s="256" t="s">
        <v>455</v>
      </c>
      <c r="E149" s="285">
        <v>0.98333333333333339</v>
      </c>
      <c r="F149" s="261"/>
      <c r="G149" s="262"/>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215" customFormat="1" ht="24" x14ac:dyDescent="0.2">
      <c r="A150" s="253">
        <v>2</v>
      </c>
      <c r="B150" s="254" t="s">
        <v>484</v>
      </c>
      <c r="C150" s="260" t="s">
        <v>485</v>
      </c>
      <c r="D150" s="256" t="s">
        <v>460</v>
      </c>
      <c r="E150" s="285">
        <v>0.17333333333333334</v>
      </c>
      <c r="F150" s="261"/>
      <c r="G150" s="262"/>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215" customFormat="1" ht="12.75" x14ac:dyDescent="0.2">
      <c r="A151" s="253">
        <v>3</v>
      </c>
      <c r="B151" s="254" t="s">
        <v>501</v>
      </c>
      <c r="C151" s="260" t="s">
        <v>682</v>
      </c>
      <c r="D151" s="256" t="s">
        <v>502</v>
      </c>
      <c r="E151" s="285">
        <v>0.17666666666666667</v>
      </c>
      <c r="F151" s="261"/>
      <c r="G151" s="262"/>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15" customFormat="1" ht="22.5" x14ac:dyDescent="0.2">
      <c r="A152" s="253">
        <v>4</v>
      </c>
      <c r="B152" s="254" t="s">
        <v>488</v>
      </c>
      <c r="C152" s="260" t="s">
        <v>495</v>
      </c>
      <c r="D152" s="256" t="s">
        <v>487</v>
      </c>
      <c r="E152" s="257">
        <v>0.16400000000000001</v>
      </c>
      <c r="F152" s="261"/>
      <c r="G152" s="262"/>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15" customFormat="1" ht="36" x14ac:dyDescent="0.2">
      <c r="A153" s="253">
        <v>5</v>
      </c>
      <c r="B153" s="254" t="s">
        <v>489</v>
      </c>
      <c r="C153" s="260" t="s">
        <v>496</v>
      </c>
      <c r="D153" s="256" t="s">
        <v>487</v>
      </c>
      <c r="E153" s="257">
        <v>0.16400000000000001</v>
      </c>
      <c r="F153" s="261"/>
      <c r="G153" s="262"/>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15" customFormat="1" ht="24" x14ac:dyDescent="0.2">
      <c r="A154" s="253">
        <v>6</v>
      </c>
      <c r="B154" s="254" t="s">
        <v>685</v>
      </c>
      <c r="C154" s="260" t="s">
        <v>686</v>
      </c>
      <c r="D154" s="256" t="s">
        <v>418</v>
      </c>
      <c r="E154" s="257">
        <v>0.16400000000000001</v>
      </c>
      <c r="F154" s="261"/>
      <c r="G154" s="262"/>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15" customFormat="1" ht="24" x14ac:dyDescent="0.2">
      <c r="A155" s="253">
        <v>7</v>
      </c>
      <c r="B155" s="254" t="s">
        <v>690</v>
      </c>
      <c r="C155" s="260" t="s">
        <v>691</v>
      </c>
      <c r="D155" s="256" t="s">
        <v>418</v>
      </c>
      <c r="E155" s="257">
        <v>0.16400000000000001</v>
      </c>
      <c r="F155" s="261"/>
      <c r="G155" s="262"/>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215" customFormat="1" ht="12.75" x14ac:dyDescent="0.2">
      <c r="A156" s="401" t="s">
        <v>703</v>
      </c>
      <c r="B156" s="402"/>
      <c r="C156" s="402"/>
      <c r="D156" s="402"/>
      <c r="E156" s="402"/>
      <c r="F156" s="402"/>
      <c r="G156" s="402"/>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215" customFormat="1" ht="24" x14ac:dyDescent="0.2">
      <c r="A157" s="253">
        <v>1</v>
      </c>
      <c r="B157" s="254" t="s">
        <v>484</v>
      </c>
      <c r="C157" s="260" t="s">
        <v>485</v>
      </c>
      <c r="D157" s="256" t="s">
        <v>460</v>
      </c>
      <c r="E157" s="285">
        <v>0.25666666666666665</v>
      </c>
      <c r="F157" s="261"/>
      <c r="G157" s="262"/>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15" customFormat="1" ht="24" x14ac:dyDescent="0.2">
      <c r="A158" s="253">
        <v>2</v>
      </c>
      <c r="B158" s="254" t="s">
        <v>454</v>
      </c>
      <c r="C158" s="260" t="s">
        <v>669</v>
      </c>
      <c r="D158" s="256" t="s">
        <v>455</v>
      </c>
      <c r="E158" s="285">
        <v>2.5666666666666669</v>
      </c>
      <c r="F158" s="261"/>
      <c r="G158" s="262"/>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215" customFormat="1" ht="12.75" x14ac:dyDescent="0.2">
      <c r="A159" s="253">
        <v>3</v>
      </c>
      <c r="B159" s="254" t="s">
        <v>501</v>
      </c>
      <c r="C159" s="260" t="s">
        <v>682</v>
      </c>
      <c r="D159" s="256" t="s">
        <v>502</v>
      </c>
      <c r="E159" s="285">
        <v>0.27466666666666667</v>
      </c>
      <c r="F159" s="261"/>
      <c r="G159" s="262"/>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215" customFormat="1" ht="22.5" x14ac:dyDescent="0.2">
      <c r="A160" s="253">
        <v>4</v>
      </c>
      <c r="B160" s="254" t="s">
        <v>488</v>
      </c>
      <c r="C160" s="260" t="s">
        <v>499</v>
      </c>
      <c r="D160" s="256" t="s">
        <v>487</v>
      </c>
      <c r="E160" s="285">
        <v>0.25666666666666665</v>
      </c>
      <c r="F160" s="261"/>
      <c r="G160" s="262"/>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215" customFormat="1" ht="36" x14ac:dyDescent="0.2">
      <c r="A161" s="253">
        <v>5</v>
      </c>
      <c r="B161" s="254" t="s">
        <v>489</v>
      </c>
      <c r="C161" s="260" t="s">
        <v>500</v>
      </c>
      <c r="D161" s="256" t="s">
        <v>487</v>
      </c>
      <c r="E161" s="285">
        <v>0.25666666666666665</v>
      </c>
      <c r="F161" s="261"/>
      <c r="G161" s="262"/>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215" customFormat="1" ht="24" x14ac:dyDescent="0.2">
      <c r="A162" s="253">
        <v>6</v>
      </c>
      <c r="B162" s="254" t="s">
        <v>685</v>
      </c>
      <c r="C162" s="260" t="s">
        <v>686</v>
      </c>
      <c r="D162" s="256" t="s">
        <v>418</v>
      </c>
      <c r="E162" s="285">
        <v>0.25666666666666665</v>
      </c>
      <c r="F162" s="261"/>
      <c r="G162" s="262"/>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215" customFormat="1" ht="12.75" x14ac:dyDescent="0.2">
      <c r="A163" s="401" t="s">
        <v>704</v>
      </c>
      <c r="B163" s="402"/>
      <c r="C163" s="402"/>
      <c r="D163" s="402"/>
      <c r="E163" s="402"/>
      <c r="F163" s="402"/>
      <c r="G163" s="402"/>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215" customFormat="1" ht="22.5" x14ac:dyDescent="0.2">
      <c r="A164" s="253">
        <v>1</v>
      </c>
      <c r="B164" s="254" t="s">
        <v>488</v>
      </c>
      <c r="C164" s="260" t="s">
        <v>705</v>
      </c>
      <c r="D164" s="256" t="s">
        <v>487</v>
      </c>
      <c r="E164" s="285">
        <v>2.4613333333333336</v>
      </c>
      <c r="F164" s="261"/>
      <c r="G164" s="262"/>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215" customFormat="1" ht="36" x14ac:dyDescent="0.2">
      <c r="A165" s="253">
        <v>2</v>
      </c>
      <c r="B165" s="254" t="s">
        <v>489</v>
      </c>
      <c r="C165" s="260" t="s">
        <v>706</v>
      </c>
      <c r="D165" s="256" t="s">
        <v>487</v>
      </c>
      <c r="E165" s="285">
        <v>2.4613333333333336</v>
      </c>
      <c r="F165" s="261"/>
      <c r="G165" s="262"/>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215" customFormat="1" ht="22.5" x14ac:dyDescent="0.2">
      <c r="A166" s="253">
        <v>3</v>
      </c>
      <c r="B166" s="254" t="s">
        <v>421</v>
      </c>
      <c r="C166" s="260" t="s">
        <v>486</v>
      </c>
      <c r="D166" s="256" t="s">
        <v>418</v>
      </c>
      <c r="E166" s="285">
        <v>2.4613333333333336</v>
      </c>
      <c r="F166" s="261"/>
      <c r="G166" s="262"/>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s="215" customFormat="1" ht="12.75" x14ac:dyDescent="0.2">
      <c r="A167" s="401" t="s">
        <v>707</v>
      </c>
      <c r="B167" s="402"/>
      <c r="C167" s="402"/>
      <c r="D167" s="402"/>
      <c r="E167" s="402"/>
      <c r="F167" s="402"/>
      <c r="G167" s="402"/>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215" customFormat="1" ht="22.5" x14ac:dyDescent="0.2">
      <c r="A168" s="253">
        <v>1</v>
      </c>
      <c r="B168" s="254" t="s">
        <v>488</v>
      </c>
      <c r="C168" s="260" t="s">
        <v>708</v>
      </c>
      <c r="D168" s="256" t="s">
        <v>487</v>
      </c>
      <c r="E168" s="285">
        <v>0.26533333333333337</v>
      </c>
      <c r="F168" s="261"/>
      <c r="G168" s="262"/>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215" customFormat="1" ht="24" x14ac:dyDescent="0.2">
      <c r="A169" s="253">
        <v>2</v>
      </c>
      <c r="B169" s="254" t="s">
        <v>489</v>
      </c>
      <c r="C169" s="260" t="s">
        <v>490</v>
      </c>
      <c r="D169" s="256" t="s">
        <v>487</v>
      </c>
      <c r="E169" s="285">
        <v>0.26533333333333337</v>
      </c>
      <c r="F169" s="261"/>
      <c r="G169" s="262"/>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215" customFormat="1" ht="36" x14ac:dyDescent="0.2">
      <c r="A170" s="253">
        <v>3</v>
      </c>
      <c r="B170" s="254" t="s">
        <v>491</v>
      </c>
      <c r="C170" s="260" t="s">
        <v>492</v>
      </c>
      <c r="D170" s="256" t="s">
        <v>416</v>
      </c>
      <c r="E170" s="285">
        <v>0.28666666666666668</v>
      </c>
      <c r="F170" s="261"/>
      <c r="G170" s="262"/>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215" customFormat="1" ht="48" x14ac:dyDescent="0.2">
      <c r="A171" s="253">
        <v>4</v>
      </c>
      <c r="B171" s="254" t="s">
        <v>493</v>
      </c>
      <c r="C171" s="260" t="s">
        <v>494</v>
      </c>
      <c r="D171" s="256" t="s">
        <v>418</v>
      </c>
      <c r="E171" s="285">
        <v>0.26533333333333337</v>
      </c>
      <c r="F171" s="261"/>
      <c r="G171" s="262"/>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215" customFormat="1" ht="12.75" x14ac:dyDescent="0.2">
      <c r="A172" s="401" t="s">
        <v>709</v>
      </c>
      <c r="B172" s="402"/>
      <c r="C172" s="402"/>
      <c r="D172" s="402"/>
      <c r="E172" s="402"/>
      <c r="F172" s="402"/>
      <c r="G172" s="402"/>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215" customFormat="1" ht="22.5" x14ac:dyDescent="0.2">
      <c r="A173" s="253">
        <v>1</v>
      </c>
      <c r="B173" s="254" t="s">
        <v>605</v>
      </c>
      <c r="C173" s="260" t="s">
        <v>606</v>
      </c>
      <c r="D173" s="256" t="s">
        <v>416</v>
      </c>
      <c r="E173" s="285">
        <v>25.853333333333335</v>
      </c>
      <c r="F173" s="261"/>
      <c r="G173" s="262"/>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215" customFormat="1" ht="24" x14ac:dyDescent="0.2">
      <c r="A174" s="253">
        <v>2</v>
      </c>
      <c r="B174" s="254" t="s">
        <v>482</v>
      </c>
      <c r="C174" s="260" t="s">
        <v>483</v>
      </c>
      <c r="D174" s="256" t="s">
        <v>416</v>
      </c>
      <c r="E174" s="285">
        <v>25.853333333333335</v>
      </c>
      <c r="F174" s="261"/>
      <c r="G174" s="262"/>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215" customFormat="1" ht="22.5" x14ac:dyDescent="0.2">
      <c r="A175" s="253">
        <v>3</v>
      </c>
      <c r="B175" s="254" t="s">
        <v>421</v>
      </c>
      <c r="C175" s="260" t="s">
        <v>486</v>
      </c>
      <c r="D175" s="256" t="s">
        <v>418</v>
      </c>
      <c r="E175" s="285">
        <v>36.93333333333333</v>
      </c>
      <c r="F175" s="261"/>
      <c r="G175" s="262"/>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215" customFormat="1" ht="12.75" x14ac:dyDescent="0.2">
      <c r="A176" s="401" t="s">
        <v>710</v>
      </c>
      <c r="B176" s="402"/>
      <c r="C176" s="402"/>
      <c r="D176" s="402"/>
      <c r="E176" s="402"/>
      <c r="F176" s="402"/>
      <c r="G176" s="402"/>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215" customFormat="1" ht="36" x14ac:dyDescent="0.2">
      <c r="A177" s="253">
        <v>1</v>
      </c>
      <c r="B177" s="254" t="s">
        <v>491</v>
      </c>
      <c r="C177" s="260" t="s">
        <v>492</v>
      </c>
      <c r="D177" s="256" t="s">
        <v>416</v>
      </c>
      <c r="E177" s="285">
        <v>4.3033333333333337</v>
      </c>
      <c r="F177" s="261"/>
      <c r="G177" s="262"/>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215" customFormat="1" ht="48" x14ac:dyDescent="0.2">
      <c r="A178" s="253">
        <v>2</v>
      </c>
      <c r="B178" s="254" t="s">
        <v>493</v>
      </c>
      <c r="C178" s="260" t="s">
        <v>494</v>
      </c>
      <c r="D178" s="256" t="s">
        <v>418</v>
      </c>
      <c r="E178" s="257">
        <v>3.9849999999999999</v>
      </c>
      <c r="F178" s="261"/>
      <c r="G178" s="262"/>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215" customFormat="1" ht="12.75" x14ac:dyDescent="0.2">
      <c r="A179" s="408" t="s">
        <v>711</v>
      </c>
      <c r="B179" s="409"/>
      <c r="C179" s="409"/>
      <c r="D179" s="409"/>
      <c r="E179" s="409"/>
      <c r="F179" s="409"/>
      <c r="G179" s="40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s="215" customFormat="1" ht="12.75" x14ac:dyDescent="0.2">
      <c r="A180" s="406" t="s">
        <v>712</v>
      </c>
      <c r="B180" s="407"/>
      <c r="C180" s="407"/>
      <c r="D180" s="407"/>
      <c r="E180" s="407"/>
      <c r="F180" s="407"/>
      <c r="G180" s="407"/>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215" customFormat="1" ht="22.5" x14ac:dyDescent="0.2">
      <c r="A181" s="253">
        <v>1</v>
      </c>
      <c r="B181" s="254" t="s">
        <v>488</v>
      </c>
      <c r="C181" s="260" t="s">
        <v>713</v>
      </c>
      <c r="D181" s="256" t="s">
        <v>487</v>
      </c>
      <c r="E181" s="257">
        <v>2.4999999999999998E-2</v>
      </c>
      <c r="F181" s="261"/>
      <c r="G181" s="262"/>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s="215" customFormat="1" ht="36" x14ac:dyDescent="0.2">
      <c r="A182" s="253">
        <v>2</v>
      </c>
      <c r="B182" s="254" t="s">
        <v>489</v>
      </c>
      <c r="C182" s="260" t="s">
        <v>714</v>
      </c>
      <c r="D182" s="256" t="s">
        <v>487</v>
      </c>
      <c r="E182" s="257">
        <v>2.4999999999999998E-2</v>
      </c>
      <c r="F182" s="261"/>
      <c r="G182" s="262"/>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215" customFormat="1" ht="12.75" x14ac:dyDescent="0.2">
      <c r="A183" s="408" t="s">
        <v>715</v>
      </c>
      <c r="B183" s="409"/>
      <c r="C183" s="409"/>
      <c r="D183" s="409"/>
      <c r="E183" s="409"/>
      <c r="F183" s="409"/>
      <c r="G183" s="40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s="215" customFormat="1" ht="12.75" x14ac:dyDescent="0.2">
      <c r="A184" s="406" t="s">
        <v>716</v>
      </c>
      <c r="B184" s="407"/>
      <c r="C184" s="407"/>
      <c r="D184" s="407"/>
      <c r="E184" s="407"/>
      <c r="F184" s="407"/>
      <c r="G184" s="407"/>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215" customFormat="1" ht="22.5" x14ac:dyDescent="0.2">
      <c r="A185" s="253">
        <v>1</v>
      </c>
      <c r="B185" s="254" t="s">
        <v>488</v>
      </c>
      <c r="C185" s="260" t="s">
        <v>717</v>
      </c>
      <c r="D185" s="256" t="s">
        <v>487</v>
      </c>
      <c r="E185" s="257">
        <v>2.4999999999999998E-2</v>
      </c>
      <c r="F185" s="261"/>
      <c r="G185" s="262"/>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s="215" customFormat="1" ht="36" x14ac:dyDescent="0.2">
      <c r="A186" s="253">
        <v>2</v>
      </c>
      <c r="B186" s="254" t="s">
        <v>489</v>
      </c>
      <c r="C186" s="260" t="s">
        <v>718</v>
      </c>
      <c r="D186" s="256" t="s">
        <v>487</v>
      </c>
      <c r="E186" s="257">
        <v>-2.4999999999999998E-2</v>
      </c>
      <c r="F186" s="261"/>
      <c r="G186" s="262"/>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215" customFormat="1" ht="22.5" x14ac:dyDescent="0.2">
      <c r="A187" s="253">
        <v>3</v>
      </c>
      <c r="B187" s="254" t="s">
        <v>488</v>
      </c>
      <c r="C187" s="260" t="s">
        <v>713</v>
      </c>
      <c r="D187" s="256" t="s">
        <v>487</v>
      </c>
      <c r="E187" s="257">
        <v>4.3000000000000003E-2</v>
      </c>
      <c r="F187" s="261"/>
      <c r="G187" s="262"/>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s="215" customFormat="1" ht="36" x14ac:dyDescent="0.2">
      <c r="A188" s="253">
        <v>4</v>
      </c>
      <c r="B188" s="254" t="s">
        <v>489</v>
      </c>
      <c r="C188" s="260" t="s">
        <v>714</v>
      </c>
      <c r="D188" s="256" t="s">
        <v>487</v>
      </c>
      <c r="E188" s="257">
        <v>4.3000000000000003E-2</v>
      </c>
      <c r="F188" s="261"/>
      <c r="G188" s="262"/>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s="215" customFormat="1" ht="48" x14ac:dyDescent="0.2">
      <c r="A189" s="253">
        <v>5</v>
      </c>
      <c r="B189" s="254" t="s">
        <v>493</v>
      </c>
      <c r="C189" s="260" t="s">
        <v>494</v>
      </c>
      <c r="D189" s="256" t="s">
        <v>418</v>
      </c>
      <c r="E189" s="257">
        <v>6.7999999999999991E-2</v>
      </c>
      <c r="F189" s="261"/>
      <c r="G189" s="262"/>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s="215" customFormat="1" ht="12.75" x14ac:dyDescent="0.2">
      <c r="A190" s="410" t="s">
        <v>719</v>
      </c>
      <c r="B190" s="411"/>
      <c r="C190" s="411"/>
      <c r="D190" s="411"/>
      <c r="E190" s="411"/>
      <c r="F190" s="411"/>
      <c r="G190" s="411"/>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s="215" customFormat="1" ht="22.5" x14ac:dyDescent="0.2">
      <c r="A191" s="253">
        <v>6</v>
      </c>
      <c r="B191" s="254" t="s">
        <v>488</v>
      </c>
      <c r="C191" s="260" t="s">
        <v>713</v>
      </c>
      <c r="D191" s="256" t="s">
        <v>487</v>
      </c>
      <c r="E191" s="257">
        <v>0.33899999999999997</v>
      </c>
      <c r="F191" s="261"/>
      <c r="G191" s="262"/>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215" customFormat="1" ht="36" x14ac:dyDescent="0.2">
      <c r="A192" s="253">
        <v>7</v>
      </c>
      <c r="B192" s="254" t="s">
        <v>489</v>
      </c>
      <c r="C192" s="260" t="s">
        <v>714</v>
      </c>
      <c r="D192" s="256" t="s">
        <v>487</v>
      </c>
      <c r="E192" s="257">
        <v>0.33899999999999997</v>
      </c>
      <c r="F192" s="261"/>
      <c r="G192" s="262"/>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215" customFormat="1" ht="48" x14ac:dyDescent="0.2">
      <c r="A193" s="253">
        <v>8</v>
      </c>
      <c r="B193" s="254" t="s">
        <v>493</v>
      </c>
      <c r="C193" s="260" t="s">
        <v>494</v>
      </c>
      <c r="D193" s="256" t="s">
        <v>418</v>
      </c>
      <c r="E193" s="257">
        <v>0.33899999999999997</v>
      </c>
      <c r="F193" s="261"/>
      <c r="G193" s="262"/>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215" customFormat="1" ht="12.75" x14ac:dyDescent="0.2">
      <c r="A194" s="408" t="s">
        <v>720</v>
      </c>
      <c r="B194" s="409"/>
      <c r="C194" s="409"/>
      <c r="D194" s="409"/>
      <c r="E194" s="409"/>
      <c r="F194" s="409"/>
      <c r="G194" s="40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215" customFormat="1" ht="12.75" x14ac:dyDescent="0.2">
      <c r="A195" s="406" t="s">
        <v>721</v>
      </c>
      <c r="B195" s="407"/>
      <c r="C195" s="407"/>
      <c r="D195" s="407"/>
      <c r="E195" s="407"/>
      <c r="F195" s="407"/>
      <c r="G195" s="407"/>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s="215" customFormat="1" ht="48" x14ac:dyDescent="0.2">
      <c r="A196" s="253">
        <v>1</v>
      </c>
      <c r="B196" s="254" t="s">
        <v>493</v>
      </c>
      <c r="C196" s="260" t="s">
        <v>494</v>
      </c>
      <c r="D196" s="256" t="s">
        <v>418</v>
      </c>
      <c r="E196" s="257">
        <v>5.085</v>
      </c>
      <c r="F196" s="261"/>
      <c r="G196" s="262"/>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215" customFormat="1" ht="12.75" x14ac:dyDescent="0.2">
      <c r="A197" s="410" t="s">
        <v>722</v>
      </c>
      <c r="B197" s="411"/>
      <c r="C197" s="411"/>
      <c r="D197" s="411"/>
      <c r="E197" s="411"/>
      <c r="F197" s="411"/>
      <c r="G197" s="411"/>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215" customFormat="1" ht="22.5" x14ac:dyDescent="0.2">
      <c r="A198" s="253">
        <v>2</v>
      </c>
      <c r="B198" s="254" t="s">
        <v>723</v>
      </c>
      <c r="C198" s="260" t="s">
        <v>724</v>
      </c>
      <c r="D198" s="256" t="s">
        <v>418</v>
      </c>
      <c r="E198" s="257">
        <v>0.18700000000000003</v>
      </c>
      <c r="F198" s="261"/>
      <c r="G198" s="262"/>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215" customFormat="1" ht="24" x14ac:dyDescent="0.2">
      <c r="A199" s="253">
        <v>3</v>
      </c>
      <c r="B199" s="254" t="s">
        <v>725</v>
      </c>
      <c r="C199" s="260" t="s">
        <v>726</v>
      </c>
      <c r="D199" s="256" t="s">
        <v>418</v>
      </c>
      <c r="E199" s="257">
        <v>0.18700000000000003</v>
      </c>
      <c r="F199" s="261"/>
      <c r="G199" s="262"/>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215" customFormat="1" ht="45" x14ac:dyDescent="0.2">
      <c r="A200" s="253">
        <v>4</v>
      </c>
      <c r="B200" s="254" t="s">
        <v>727</v>
      </c>
      <c r="C200" s="260" t="s">
        <v>728</v>
      </c>
      <c r="D200" s="256" t="s">
        <v>425</v>
      </c>
      <c r="E200" s="257">
        <v>0.18700000000000003</v>
      </c>
      <c r="F200" s="261"/>
      <c r="G200" s="262"/>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215" customFormat="1" ht="12.75" x14ac:dyDescent="0.2">
      <c r="A201" s="410" t="s">
        <v>729</v>
      </c>
      <c r="B201" s="411"/>
      <c r="C201" s="411"/>
      <c r="D201" s="411"/>
      <c r="E201" s="411"/>
      <c r="F201" s="411"/>
      <c r="G201" s="411"/>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215" customFormat="1" ht="22.5" x14ac:dyDescent="0.2">
      <c r="A202" s="253">
        <v>5</v>
      </c>
      <c r="B202" s="254" t="s">
        <v>723</v>
      </c>
      <c r="C202" s="260" t="s">
        <v>730</v>
      </c>
      <c r="D202" s="256" t="s">
        <v>418</v>
      </c>
      <c r="E202" s="285">
        <v>3.8666666666666669E-2</v>
      </c>
      <c r="F202" s="261"/>
      <c r="G202" s="262"/>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215" customFormat="1" ht="24" x14ac:dyDescent="0.2">
      <c r="A203" s="253">
        <v>6</v>
      </c>
      <c r="B203" s="254" t="s">
        <v>725</v>
      </c>
      <c r="C203" s="260" t="s">
        <v>726</v>
      </c>
      <c r="D203" s="256" t="s">
        <v>418</v>
      </c>
      <c r="E203" s="285">
        <v>3.8666666666666669E-2</v>
      </c>
      <c r="F203" s="261"/>
      <c r="G203" s="262"/>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15" customFormat="1" ht="12.75" x14ac:dyDescent="0.2">
      <c r="A204" s="401" t="s">
        <v>731</v>
      </c>
      <c r="B204" s="402"/>
      <c r="C204" s="402"/>
      <c r="D204" s="402"/>
      <c r="E204" s="402"/>
      <c r="F204" s="402"/>
      <c r="G204" s="402"/>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215" customFormat="1" ht="22.5" x14ac:dyDescent="0.2">
      <c r="A205" s="253">
        <v>1</v>
      </c>
      <c r="B205" s="254" t="s">
        <v>488</v>
      </c>
      <c r="C205" s="260" t="s">
        <v>732</v>
      </c>
      <c r="D205" s="256" t="s">
        <v>487</v>
      </c>
      <c r="E205" s="285">
        <v>1.2603333333333333</v>
      </c>
      <c r="F205" s="261"/>
      <c r="G205" s="262"/>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s="215" customFormat="1" ht="36" x14ac:dyDescent="0.2">
      <c r="A206" s="253">
        <v>2</v>
      </c>
      <c r="B206" s="254" t="s">
        <v>489</v>
      </c>
      <c r="C206" s="260" t="s">
        <v>733</v>
      </c>
      <c r="D206" s="256" t="s">
        <v>487</v>
      </c>
      <c r="E206" s="285">
        <v>1.2603333333333333</v>
      </c>
      <c r="F206" s="261"/>
      <c r="G206" s="262"/>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row>
    <row r="207" spans="1:255" s="215" customFormat="1" ht="12.75" x14ac:dyDescent="0.2">
      <c r="A207" s="401" t="s">
        <v>734</v>
      </c>
      <c r="B207" s="402"/>
      <c r="C207" s="402"/>
      <c r="D207" s="402"/>
      <c r="E207" s="402"/>
      <c r="F207" s="402"/>
      <c r="G207" s="402"/>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s="215" customFormat="1" ht="22.5" x14ac:dyDescent="0.2">
      <c r="A208" s="253">
        <v>1</v>
      </c>
      <c r="B208" s="254" t="s">
        <v>723</v>
      </c>
      <c r="C208" s="260" t="s">
        <v>735</v>
      </c>
      <c r="D208" s="256" t="s">
        <v>418</v>
      </c>
      <c r="E208" s="257">
        <v>7.1499999999999994E-2</v>
      </c>
      <c r="F208" s="261"/>
      <c r="G208" s="262"/>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s="215" customFormat="1" ht="24" x14ac:dyDescent="0.2">
      <c r="A209" s="253">
        <v>2</v>
      </c>
      <c r="B209" s="254" t="s">
        <v>725</v>
      </c>
      <c r="C209" s="260" t="s">
        <v>726</v>
      </c>
      <c r="D209" s="256" t="s">
        <v>418</v>
      </c>
      <c r="E209" s="257">
        <v>7.1499999999999994E-2</v>
      </c>
      <c r="F209" s="261"/>
      <c r="G209" s="262"/>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s="215" customFormat="1" ht="45" x14ac:dyDescent="0.2">
      <c r="A210" s="253">
        <v>3</v>
      </c>
      <c r="B210" s="254" t="s">
        <v>736</v>
      </c>
      <c r="C210" s="260" t="s">
        <v>737</v>
      </c>
      <c r="D210" s="256" t="s">
        <v>425</v>
      </c>
      <c r="E210" s="257">
        <v>7.1499999999999994E-2</v>
      </c>
      <c r="F210" s="261"/>
      <c r="G210" s="262"/>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215" customFormat="1" ht="12.75" x14ac:dyDescent="0.2">
      <c r="A211" s="401" t="s">
        <v>738</v>
      </c>
      <c r="B211" s="402"/>
      <c r="C211" s="402"/>
      <c r="D211" s="402"/>
      <c r="E211" s="402"/>
      <c r="F211" s="402"/>
      <c r="G211" s="402"/>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215" customFormat="1" ht="48" x14ac:dyDescent="0.2">
      <c r="A212" s="253">
        <v>15</v>
      </c>
      <c r="B212" s="254" t="s">
        <v>493</v>
      </c>
      <c r="C212" s="260" t="s">
        <v>494</v>
      </c>
      <c r="D212" s="256" t="s">
        <v>418</v>
      </c>
      <c r="E212" s="257">
        <v>2.1000000000000001E-2</v>
      </c>
      <c r="F212" s="261"/>
      <c r="G212" s="262"/>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s="215" customFormat="1" ht="48" x14ac:dyDescent="0.2">
      <c r="A213" s="253">
        <v>14</v>
      </c>
      <c r="B213" s="254" t="s">
        <v>493</v>
      </c>
      <c r="C213" s="260" t="s">
        <v>494</v>
      </c>
      <c r="D213" s="256" t="s">
        <v>418</v>
      </c>
      <c r="E213" s="257">
        <v>2.9000000000000001E-2</v>
      </c>
      <c r="F213" s="261"/>
      <c r="G213" s="262"/>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215" customFormat="1" ht="22.5" x14ac:dyDescent="0.2">
      <c r="A214" s="253">
        <v>15</v>
      </c>
      <c r="B214" s="254" t="s">
        <v>477</v>
      </c>
      <c r="C214" s="260" t="s">
        <v>739</v>
      </c>
      <c r="D214" s="256" t="s">
        <v>417</v>
      </c>
      <c r="E214" s="257">
        <v>0.46</v>
      </c>
      <c r="F214" s="261"/>
      <c r="G214" s="262"/>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215" customFormat="1" ht="48" x14ac:dyDescent="0.2">
      <c r="A215" s="253">
        <v>17</v>
      </c>
      <c r="B215" s="254" t="s">
        <v>493</v>
      </c>
      <c r="C215" s="260" t="s">
        <v>494</v>
      </c>
      <c r="D215" s="256" t="s">
        <v>418</v>
      </c>
      <c r="E215" s="257">
        <v>0.112</v>
      </c>
      <c r="F215" s="261"/>
      <c r="G215" s="262"/>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206" customFormat="1" ht="18" customHeight="1" x14ac:dyDescent="0.2">
      <c r="A216" s="367" t="s">
        <v>740</v>
      </c>
      <c r="B216" s="367"/>
      <c r="C216" s="367"/>
      <c r="D216" s="367"/>
      <c r="E216" s="367"/>
      <c r="F216" s="367"/>
      <c r="G216" s="368"/>
      <c r="H216" s="214"/>
    </row>
    <row r="217" spans="1:255" s="215" customFormat="1" ht="56.25" x14ac:dyDescent="0.2">
      <c r="A217" s="253">
        <v>1</v>
      </c>
      <c r="B217" s="254" t="s">
        <v>509</v>
      </c>
      <c r="C217" s="260" t="s">
        <v>510</v>
      </c>
      <c r="D217" s="256" t="s">
        <v>449</v>
      </c>
      <c r="E217" s="285">
        <v>6.1576666666666666</v>
      </c>
      <c r="F217" s="261"/>
      <c r="G217" s="262"/>
      <c r="H217" s="23">
        <v>26.39</v>
      </c>
      <c r="I217" s="23">
        <v>1</v>
      </c>
      <c r="J217" s="23">
        <v>7.9169999999999998</v>
      </c>
      <c r="K217" s="23">
        <v>18.472999999999999</v>
      </c>
      <c r="L217" s="23" t="s">
        <v>741</v>
      </c>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s="215" customFormat="1" ht="56.25" x14ac:dyDescent="0.2">
      <c r="A218" s="253">
        <v>2</v>
      </c>
      <c r="B218" s="254" t="s">
        <v>511</v>
      </c>
      <c r="C218" s="260" t="s">
        <v>512</v>
      </c>
      <c r="D218" s="256" t="s">
        <v>449</v>
      </c>
      <c r="E218" s="257">
        <v>14.154000000000002</v>
      </c>
      <c r="F218" s="261"/>
      <c r="G218" s="262"/>
      <c r="H218" s="23">
        <v>60.66</v>
      </c>
      <c r="I218" s="23">
        <v>1</v>
      </c>
      <c r="J218" s="23">
        <v>18.197999999999997</v>
      </c>
      <c r="K218" s="23">
        <v>42.462000000000003</v>
      </c>
      <c r="L218" s="23" t="s">
        <v>741</v>
      </c>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s="215" customFormat="1" ht="45" x14ac:dyDescent="0.2">
      <c r="A219" s="253">
        <v>3</v>
      </c>
      <c r="B219" s="254" t="s">
        <v>513</v>
      </c>
      <c r="C219" s="260" t="s">
        <v>514</v>
      </c>
      <c r="D219" s="256" t="s">
        <v>515</v>
      </c>
      <c r="E219" s="257">
        <v>1.5</v>
      </c>
      <c r="F219" s="261"/>
      <c r="G219" s="262"/>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15" customFormat="1" ht="56.25" x14ac:dyDescent="0.2">
      <c r="A220" s="253">
        <v>4</v>
      </c>
      <c r="B220" s="254" t="s">
        <v>742</v>
      </c>
      <c r="C220" s="260" t="s">
        <v>743</v>
      </c>
      <c r="D220" s="256" t="s">
        <v>449</v>
      </c>
      <c r="E220" s="257">
        <v>0.15</v>
      </c>
      <c r="F220" s="261"/>
      <c r="G220" s="262"/>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s="215" customFormat="1" ht="48" x14ac:dyDescent="0.2">
      <c r="A221" s="253">
        <v>5</v>
      </c>
      <c r="B221" s="254" t="s">
        <v>744</v>
      </c>
      <c r="C221" s="260" t="s">
        <v>745</v>
      </c>
      <c r="D221" s="256" t="s">
        <v>515</v>
      </c>
      <c r="E221" s="257">
        <v>0.15</v>
      </c>
      <c r="F221" s="261"/>
      <c r="G221" s="262"/>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s="215" customFormat="1" ht="36" x14ac:dyDescent="0.2">
      <c r="A222" s="253">
        <v>6</v>
      </c>
      <c r="B222" s="254" t="s">
        <v>746</v>
      </c>
      <c r="C222" s="260" t="s">
        <v>747</v>
      </c>
      <c r="D222" s="256" t="s">
        <v>416</v>
      </c>
      <c r="E222" s="257">
        <v>0.09</v>
      </c>
      <c r="F222" s="261"/>
      <c r="G222" s="262"/>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215" customFormat="1" ht="56.25" x14ac:dyDescent="0.2">
      <c r="A223" s="253">
        <v>7</v>
      </c>
      <c r="B223" s="254" t="s">
        <v>551</v>
      </c>
      <c r="C223" s="260" t="s">
        <v>748</v>
      </c>
      <c r="D223" s="256" t="s">
        <v>552</v>
      </c>
      <c r="E223" s="257">
        <v>0.17</v>
      </c>
      <c r="F223" s="261"/>
      <c r="G223" s="262"/>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s="215" customFormat="1" ht="45" x14ac:dyDescent="0.2">
      <c r="A224" s="253">
        <v>8</v>
      </c>
      <c r="B224" s="254" t="s">
        <v>553</v>
      </c>
      <c r="C224" s="260" t="s">
        <v>554</v>
      </c>
      <c r="D224" s="256" t="s">
        <v>425</v>
      </c>
      <c r="E224" s="257">
        <v>0.05</v>
      </c>
      <c r="F224" s="261"/>
      <c r="G224" s="262"/>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s="215" customFormat="1" ht="12.75" x14ac:dyDescent="0.2">
      <c r="A225" s="401" t="s">
        <v>518</v>
      </c>
      <c r="B225" s="402"/>
      <c r="C225" s="402"/>
      <c r="D225" s="402"/>
      <c r="E225" s="402"/>
      <c r="F225" s="402"/>
      <c r="G225" s="402"/>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215" customFormat="1" ht="45" x14ac:dyDescent="0.2">
      <c r="A226" s="253">
        <v>2</v>
      </c>
      <c r="B226" s="254" t="s">
        <v>547</v>
      </c>
      <c r="C226" s="260" t="s">
        <v>548</v>
      </c>
      <c r="D226" s="256" t="s">
        <v>549</v>
      </c>
      <c r="E226" s="257">
        <v>0.35</v>
      </c>
      <c r="F226" s="261"/>
      <c r="G226" s="262"/>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215" customFormat="1" ht="24" x14ac:dyDescent="0.2">
      <c r="A227" s="253">
        <v>3</v>
      </c>
      <c r="B227" s="254" t="s">
        <v>519</v>
      </c>
      <c r="C227" s="260" t="s">
        <v>520</v>
      </c>
      <c r="D227" s="256" t="s">
        <v>418</v>
      </c>
      <c r="E227" s="257">
        <v>8.58</v>
      </c>
      <c r="F227" s="261"/>
      <c r="G227" s="262"/>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215" customFormat="1" ht="22.5" x14ac:dyDescent="0.2">
      <c r="A228" s="253">
        <v>4</v>
      </c>
      <c r="B228" s="254" t="s">
        <v>605</v>
      </c>
      <c r="C228" s="260" t="s">
        <v>749</v>
      </c>
      <c r="D228" s="256" t="s">
        <v>416</v>
      </c>
      <c r="E228" s="257">
        <v>21.41</v>
      </c>
      <c r="F228" s="261"/>
      <c r="G228" s="262"/>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215" customFormat="1" ht="22.5" x14ac:dyDescent="0.2">
      <c r="A229" s="253">
        <v>5</v>
      </c>
      <c r="B229" s="254" t="s">
        <v>605</v>
      </c>
      <c r="C229" s="260" t="s">
        <v>750</v>
      </c>
      <c r="D229" s="256" t="s">
        <v>416</v>
      </c>
      <c r="E229" s="257">
        <v>0.48</v>
      </c>
      <c r="F229" s="261"/>
      <c r="G229" s="262"/>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215" customFormat="1" ht="24" x14ac:dyDescent="0.2">
      <c r="A230" s="253">
        <v>6</v>
      </c>
      <c r="B230" s="254" t="s">
        <v>521</v>
      </c>
      <c r="C230" s="260" t="s">
        <v>522</v>
      </c>
      <c r="D230" s="256" t="s">
        <v>416</v>
      </c>
      <c r="E230" s="257">
        <v>8.8000000000000007</v>
      </c>
      <c r="F230" s="261"/>
      <c r="G230" s="262"/>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215" customFormat="1" ht="24" x14ac:dyDescent="0.2">
      <c r="A231" s="253">
        <v>7</v>
      </c>
      <c r="B231" s="254" t="s">
        <v>523</v>
      </c>
      <c r="C231" s="260" t="s">
        <v>524</v>
      </c>
      <c r="D231" s="256" t="s">
        <v>416</v>
      </c>
      <c r="E231" s="257">
        <v>8.8000000000000007</v>
      </c>
      <c r="F231" s="261"/>
      <c r="G231" s="262"/>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215" customFormat="1" ht="24" x14ac:dyDescent="0.2">
      <c r="A232" s="253">
        <v>8</v>
      </c>
      <c r="B232" s="254" t="s">
        <v>525</v>
      </c>
      <c r="C232" s="260" t="s">
        <v>526</v>
      </c>
      <c r="D232" s="256" t="s">
        <v>416</v>
      </c>
      <c r="E232" s="257">
        <v>22.17</v>
      </c>
      <c r="F232" s="261"/>
      <c r="G232" s="262"/>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215" customFormat="1" ht="24" x14ac:dyDescent="0.2">
      <c r="A233" s="253">
        <v>9</v>
      </c>
      <c r="B233" s="254" t="s">
        <v>527</v>
      </c>
      <c r="C233" s="260" t="s">
        <v>528</v>
      </c>
      <c r="D233" s="256" t="s">
        <v>416</v>
      </c>
      <c r="E233" s="257">
        <v>22.17</v>
      </c>
      <c r="F233" s="261"/>
      <c r="G233" s="262"/>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215" customFormat="1" ht="24" x14ac:dyDescent="0.2">
      <c r="A234" s="253">
        <v>10</v>
      </c>
      <c r="B234" s="254" t="s">
        <v>529</v>
      </c>
      <c r="C234" s="260" t="s">
        <v>530</v>
      </c>
      <c r="D234" s="256" t="s">
        <v>416</v>
      </c>
      <c r="E234" s="257">
        <v>22.17</v>
      </c>
      <c r="F234" s="261"/>
      <c r="G234" s="262"/>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215" customFormat="1" ht="24" x14ac:dyDescent="0.2">
      <c r="A235" s="253">
        <v>11</v>
      </c>
      <c r="B235" s="254" t="s">
        <v>527</v>
      </c>
      <c r="C235" s="260" t="s">
        <v>751</v>
      </c>
      <c r="D235" s="256" t="s">
        <v>416</v>
      </c>
      <c r="E235" s="257">
        <v>2.04</v>
      </c>
      <c r="F235" s="261"/>
      <c r="G235" s="262"/>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215" customFormat="1" ht="24" x14ac:dyDescent="0.2">
      <c r="A236" s="253">
        <v>12</v>
      </c>
      <c r="B236" s="254" t="s">
        <v>525</v>
      </c>
      <c r="C236" s="260" t="s">
        <v>531</v>
      </c>
      <c r="D236" s="256" t="s">
        <v>416</v>
      </c>
      <c r="E236" s="257">
        <v>0.48</v>
      </c>
      <c r="F236" s="261"/>
      <c r="G236" s="262"/>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215" customFormat="1" ht="24" x14ac:dyDescent="0.2">
      <c r="A237" s="253">
        <v>13</v>
      </c>
      <c r="B237" s="254" t="s">
        <v>527</v>
      </c>
      <c r="C237" s="260" t="s">
        <v>532</v>
      </c>
      <c r="D237" s="256" t="s">
        <v>416</v>
      </c>
      <c r="E237" s="257">
        <v>0.48</v>
      </c>
      <c r="F237" s="261"/>
      <c r="G237" s="262"/>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215" customFormat="1" ht="24" x14ac:dyDescent="0.2">
      <c r="A238" s="253">
        <v>14</v>
      </c>
      <c r="B238" s="254" t="s">
        <v>529</v>
      </c>
      <c r="C238" s="260" t="s">
        <v>533</v>
      </c>
      <c r="D238" s="256" t="s">
        <v>416</v>
      </c>
      <c r="E238" s="257">
        <v>0.48</v>
      </c>
      <c r="F238" s="261"/>
      <c r="G238" s="262"/>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215" customFormat="1" ht="36" x14ac:dyDescent="0.2">
      <c r="A239" s="253">
        <v>15</v>
      </c>
      <c r="B239" s="254" t="s">
        <v>534</v>
      </c>
      <c r="C239" s="260" t="s">
        <v>535</v>
      </c>
      <c r="D239" s="256" t="s">
        <v>416</v>
      </c>
      <c r="E239" s="257">
        <v>8.8000000000000007</v>
      </c>
      <c r="F239" s="261"/>
      <c r="G239" s="262"/>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215" customFormat="1" ht="22.5" x14ac:dyDescent="0.2">
      <c r="A240" s="253">
        <v>16</v>
      </c>
      <c r="B240" s="254" t="s">
        <v>605</v>
      </c>
      <c r="C240" s="260" t="s">
        <v>749</v>
      </c>
      <c r="D240" s="256" t="s">
        <v>416</v>
      </c>
      <c r="E240" s="257">
        <v>24.18</v>
      </c>
      <c r="F240" s="261"/>
      <c r="G240" s="262"/>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215" customFormat="1" ht="22.5" x14ac:dyDescent="0.2">
      <c r="A241" s="253">
        <v>17</v>
      </c>
      <c r="B241" s="254" t="s">
        <v>605</v>
      </c>
      <c r="C241" s="260" t="s">
        <v>750</v>
      </c>
      <c r="D241" s="256" t="s">
        <v>416</v>
      </c>
      <c r="E241" s="257">
        <v>0.48</v>
      </c>
      <c r="F241" s="261"/>
      <c r="G241" s="262"/>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215" customFormat="1" ht="36" x14ac:dyDescent="0.2">
      <c r="A242" s="253">
        <v>18</v>
      </c>
      <c r="B242" s="254" t="s">
        <v>536</v>
      </c>
      <c r="C242" s="260" t="s">
        <v>537</v>
      </c>
      <c r="D242" s="256" t="s">
        <v>416</v>
      </c>
      <c r="E242" s="257">
        <v>11.37</v>
      </c>
      <c r="F242" s="261"/>
      <c r="G242" s="262"/>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215" customFormat="1" ht="36" x14ac:dyDescent="0.2">
      <c r="A243" s="253">
        <v>19</v>
      </c>
      <c r="B243" s="254" t="s">
        <v>538</v>
      </c>
      <c r="C243" s="260" t="s">
        <v>539</v>
      </c>
      <c r="D243" s="256" t="s">
        <v>416</v>
      </c>
      <c r="E243" s="257">
        <v>24.56</v>
      </c>
      <c r="F243" s="261"/>
      <c r="G243" s="262"/>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215" customFormat="1" ht="36" x14ac:dyDescent="0.2">
      <c r="A244" s="253">
        <v>20</v>
      </c>
      <c r="B244" s="254" t="s">
        <v>538</v>
      </c>
      <c r="C244" s="260" t="s">
        <v>540</v>
      </c>
      <c r="D244" s="256" t="s">
        <v>416</v>
      </c>
      <c r="E244" s="257">
        <v>0.48</v>
      </c>
      <c r="F244" s="261"/>
      <c r="G244" s="262"/>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215" customFormat="1" ht="56.25" x14ac:dyDescent="0.2">
      <c r="A245" s="253">
        <v>21</v>
      </c>
      <c r="B245" s="254" t="s">
        <v>541</v>
      </c>
      <c r="C245" s="260" t="s">
        <v>542</v>
      </c>
      <c r="D245" s="256" t="s">
        <v>449</v>
      </c>
      <c r="E245" s="257">
        <v>0.9</v>
      </c>
      <c r="F245" s="261"/>
      <c r="G245" s="262"/>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s="215" customFormat="1" ht="33.75" x14ac:dyDescent="0.2">
      <c r="A246" s="253">
        <v>22</v>
      </c>
      <c r="B246" s="254" t="s">
        <v>543</v>
      </c>
      <c r="C246" s="260" t="s">
        <v>544</v>
      </c>
      <c r="D246" s="256" t="s">
        <v>545</v>
      </c>
      <c r="E246" s="257">
        <v>0.22</v>
      </c>
      <c r="F246" s="261"/>
      <c r="G246" s="262"/>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s="215" customFormat="1" ht="12.75" x14ac:dyDescent="0.2">
      <c r="A247" s="412" t="s">
        <v>550</v>
      </c>
      <c r="B247" s="413"/>
      <c r="C247" s="413"/>
      <c r="D247" s="413"/>
      <c r="E247" s="413"/>
      <c r="F247" s="413"/>
      <c r="G247" s="41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s="215" customFormat="1" ht="48" x14ac:dyDescent="0.2">
      <c r="A248" s="253">
        <v>1</v>
      </c>
      <c r="B248" s="254" t="s">
        <v>555</v>
      </c>
      <c r="C248" s="260" t="s">
        <v>556</v>
      </c>
      <c r="D248" s="256" t="s">
        <v>557</v>
      </c>
      <c r="E248" s="257">
        <v>1.05</v>
      </c>
      <c r="F248" s="261"/>
      <c r="G248" s="262"/>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s="215" customFormat="1" ht="45" x14ac:dyDescent="0.2">
      <c r="A249" s="253">
        <v>2</v>
      </c>
      <c r="B249" s="254" t="s">
        <v>752</v>
      </c>
      <c r="C249" s="260" t="s">
        <v>753</v>
      </c>
      <c r="D249" s="256" t="s">
        <v>557</v>
      </c>
      <c r="E249" s="257">
        <v>0.53</v>
      </c>
      <c r="F249" s="261"/>
      <c r="G249" s="262"/>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row>
    <row r="250" spans="1:255" s="215" customFormat="1" ht="36" x14ac:dyDescent="0.2">
      <c r="A250" s="253">
        <v>3</v>
      </c>
      <c r="B250" s="254" t="s">
        <v>754</v>
      </c>
      <c r="C250" s="260" t="s">
        <v>755</v>
      </c>
      <c r="D250" s="256" t="s">
        <v>455</v>
      </c>
      <c r="E250" s="257">
        <v>0.37</v>
      </c>
      <c r="F250" s="261"/>
      <c r="G250" s="262"/>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row>
    <row r="251" spans="1:255" s="215" customFormat="1" ht="24.75" thickBot="1" x14ac:dyDescent="0.25">
      <c r="A251" s="253">
        <v>4</v>
      </c>
      <c r="B251" s="254" t="s">
        <v>456</v>
      </c>
      <c r="C251" s="260" t="s">
        <v>670</v>
      </c>
      <c r="D251" s="256" t="s">
        <v>457</v>
      </c>
      <c r="E251" s="257">
        <v>0.04</v>
      </c>
      <c r="F251" s="261"/>
      <c r="G251" s="262"/>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215" customFormat="1" ht="36" x14ac:dyDescent="0.2">
      <c r="A252" s="246">
        <v>5</v>
      </c>
      <c r="B252" s="247" t="s">
        <v>437</v>
      </c>
      <c r="C252" s="248" t="s">
        <v>756</v>
      </c>
      <c r="D252" s="249" t="s">
        <v>438</v>
      </c>
      <c r="E252" s="250">
        <v>0.05</v>
      </c>
      <c r="F252" s="263"/>
      <c r="G252" s="264"/>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s="215" customFormat="1" ht="36" x14ac:dyDescent="0.2">
      <c r="A253" s="253">
        <v>6</v>
      </c>
      <c r="B253" s="254" t="s">
        <v>754</v>
      </c>
      <c r="C253" s="260" t="s">
        <v>755</v>
      </c>
      <c r="D253" s="256" t="s">
        <v>455</v>
      </c>
      <c r="E253" s="257">
        <v>0.5</v>
      </c>
      <c r="F253" s="261"/>
      <c r="G253" s="262"/>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s="215" customFormat="1" ht="12.75" x14ac:dyDescent="0.2">
      <c r="A254" s="401" t="s">
        <v>558</v>
      </c>
      <c r="B254" s="402"/>
      <c r="C254" s="402"/>
      <c r="D254" s="402"/>
      <c r="E254" s="402"/>
      <c r="F254" s="402"/>
      <c r="G254" s="402"/>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s="215" customFormat="1" ht="33.75" x14ac:dyDescent="0.2">
      <c r="A255" s="253">
        <v>1</v>
      </c>
      <c r="B255" s="254" t="s">
        <v>559</v>
      </c>
      <c r="C255" s="260" t="s">
        <v>560</v>
      </c>
      <c r="D255" s="256" t="s">
        <v>561</v>
      </c>
      <c r="E255" s="257">
        <v>0.01</v>
      </c>
      <c r="F255" s="261"/>
      <c r="G255" s="262"/>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row>
    <row r="256" spans="1:255" s="215" customFormat="1" ht="33.75" x14ac:dyDescent="0.2">
      <c r="A256" s="253">
        <v>2</v>
      </c>
      <c r="B256" s="254" t="s">
        <v>559</v>
      </c>
      <c r="C256" s="260" t="s">
        <v>562</v>
      </c>
      <c r="D256" s="256" t="s">
        <v>561</v>
      </c>
      <c r="E256" s="257">
        <v>6.0000000000000001E-3</v>
      </c>
      <c r="F256" s="261"/>
      <c r="G256" s="262"/>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row>
    <row r="257" spans="1:255" s="215" customFormat="1" ht="24" x14ac:dyDescent="0.2">
      <c r="A257" s="253">
        <v>3</v>
      </c>
      <c r="B257" s="254" t="s">
        <v>563</v>
      </c>
      <c r="C257" s="260" t="s">
        <v>757</v>
      </c>
      <c r="D257" s="256" t="s">
        <v>564</v>
      </c>
      <c r="E257" s="257">
        <v>2.1</v>
      </c>
      <c r="F257" s="261"/>
      <c r="G257" s="262"/>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s="215" customFormat="1" ht="33.75" x14ac:dyDescent="0.2">
      <c r="A258" s="253">
        <v>4</v>
      </c>
      <c r="B258" s="254" t="s">
        <v>559</v>
      </c>
      <c r="C258" s="260" t="s">
        <v>565</v>
      </c>
      <c r="D258" s="256" t="s">
        <v>561</v>
      </c>
      <c r="E258" s="257">
        <v>0.04</v>
      </c>
      <c r="F258" s="261"/>
      <c r="G258" s="262"/>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s="215" customFormat="1" ht="12.75" x14ac:dyDescent="0.2">
      <c r="A259" s="401" t="s">
        <v>758</v>
      </c>
      <c r="B259" s="402"/>
      <c r="C259" s="402"/>
      <c r="D259" s="402"/>
      <c r="E259" s="402"/>
      <c r="F259" s="402"/>
      <c r="G259" s="402"/>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row>
    <row r="260" spans="1:255" s="215" customFormat="1" ht="12.75" x14ac:dyDescent="0.2">
      <c r="A260" s="253">
        <v>1</v>
      </c>
      <c r="B260" s="254" t="s">
        <v>759</v>
      </c>
      <c r="C260" s="260" t="s">
        <v>760</v>
      </c>
      <c r="D260" s="256" t="s">
        <v>761</v>
      </c>
      <c r="E260" s="257">
        <v>9</v>
      </c>
      <c r="F260" s="261"/>
      <c r="G260" s="262"/>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row>
    <row r="261" spans="1:255" s="215" customFormat="1" ht="45" x14ac:dyDescent="0.2">
      <c r="A261" s="253">
        <v>3</v>
      </c>
      <c r="B261" s="254" t="s">
        <v>513</v>
      </c>
      <c r="C261" s="260" t="s">
        <v>514</v>
      </c>
      <c r="D261" s="256" t="s">
        <v>515</v>
      </c>
      <c r="E261" s="257">
        <v>6.7000000000000002E-3</v>
      </c>
      <c r="F261" s="261"/>
      <c r="G261" s="262"/>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s="215" customFormat="1" ht="48" x14ac:dyDescent="0.2">
      <c r="A262" s="253">
        <v>4</v>
      </c>
      <c r="B262" s="254" t="s">
        <v>595</v>
      </c>
      <c r="C262" s="260" t="s">
        <v>762</v>
      </c>
      <c r="D262" s="256" t="s">
        <v>460</v>
      </c>
      <c r="E262" s="257">
        <v>1.67E-2</v>
      </c>
      <c r="F262" s="261"/>
      <c r="G262" s="262"/>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s="215" customFormat="1" ht="36" x14ac:dyDescent="0.2">
      <c r="A263" s="253">
        <v>5</v>
      </c>
      <c r="B263" s="254" t="s">
        <v>596</v>
      </c>
      <c r="C263" s="260" t="s">
        <v>597</v>
      </c>
      <c r="D263" s="256" t="s">
        <v>598</v>
      </c>
      <c r="E263" s="257">
        <v>2.1700000000000001E-2</v>
      </c>
      <c r="F263" s="261"/>
      <c r="G263" s="262"/>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s="215" customFormat="1" ht="12.75" x14ac:dyDescent="0.2">
      <c r="A264" s="253">
        <v>6</v>
      </c>
      <c r="B264" s="254" t="s">
        <v>516</v>
      </c>
      <c r="C264" s="260" t="s">
        <v>599</v>
      </c>
      <c r="D264" s="256" t="s">
        <v>517</v>
      </c>
      <c r="E264" s="257">
        <v>0.11</v>
      </c>
      <c r="F264" s="261"/>
      <c r="G264" s="262"/>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row>
    <row r="265" spans="1:255" s="215" customFormat="1" ht="24" x14ac:dyDescent="0.2">
      <c r="A265" s="253">
        <v>7</v>
      </c>
      <c r="B265" s="254" t="s">
        <v>516</v>
      </c>
      <c r="C265" s="260" t="s">
        <v>600</v>
      </c>
      <c r="D265" s="256" t="s">
        <v>517</v>
      </c>
      <c r="E265" s="257">
        <v>0.11</v>
      </c>
      <c r="F265" s="261"/>
      <c r="G265" s="262"/>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s="215" customFormat="1" ht="24" x14ac:dyDescent="0.2">
      <c r="A266" s="253">
        <v>8</v>
      </c>
      <c r="B266" s="254" t="s">
        <v>516</v>
      </c>
      <c r="C266" s="260" t="s">
        <v>601</v>
      </c>
      <c r="D266" s="256" t="s">
        <v>517</v>
      </c>
      <c r="E266" s="257">
        <v>0.11</v>
      </c>
      <c r="F266" s="261"/>
      <c r="G266" s="262"/>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s="206" customFormat="1" ht="18" customHeight="1" x14ac:dyDescent="0.2">
      <c r="A267" s="367" t="s">
        <v>763</v>
      </c>
      <c r="B267" s="367"/>
      <c r="C267" s="367"/>
      <c r="D267" s="367"/>
      <c r="E267" s="367"/>
      <c r="F267" s="367"/>
      <c r="G267" s="368"/>
      <c r="H267" s="214"/>
    </row>
    <row r="268" spans="1:255" s="215" customFormat="1" ht="56.25" x14ac:dyDescent="0.2">
      <c r="A268" s="253">
        <v>1</v>
      </c>
      <c r="B268" s="254" t="s">
        <v>509</v>
      </c>
      <c r="C268" s="260" t="s">
        <v>510</v>
      </c>
      <c r="D268" s="256" t="s">
        <v>449</v>
      </c>
      <c r="E268" s="287">
        <v>30.286666666666672</v>
      </c>
      <c r="F268" s="261"/>
      <c r="G268" s="262"/>
      <c r="H268" s="23">
        <v>129.80000000000001</v>
      </c>
      <c r="I268" s="23">
        <v>1</v>
      </c>
      <c r="J268" s="23">
        <v>38.940000000000005</v>
      </c>
      <c r="K268" s="23">
        <v>90.860000000000014</v>
      </c>
      <c r="L268" s="23" t="s">
        <v>741</v>
      </c>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s="215" customFormat="1" ht="56.25" x14ac:dyDescent="0.2">
      <c r="A269" s="253">
        <v>2</v>
      </c>
      <c r="B269" s="254" t="s">
        <v>511</v>
      </c>
      <c r="C269" s="260" t="s">
        <v>512</v>
      </c>
      <c r="D269" s="256" t="s">
        <v>449</v>
      </c>
      <c r="E269" s="257">
        <v>87.08</v>
      </c>
      <c r="F269" s="261"/>
      <c r="G269" s="262"/>
      <c r="H269" s="23">
        <v>373.2</v>
      </c>
      <c r="I269" s="23">
        <v>1</v>
      </c>
      <c r="J269" s="23">
        <v>111.96</v>
      </c>
      <c r="K269" s="23">
        <v>261.24</v>
      </c>
      <c r="L269" s="23" t="s">
        <v>741</v>
      </c>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row>
    <row r="270" spans="1:255" s="215" customFormat="1" ht="24" x14ac:dyDescent="0.2">
      <c r="A270" s="253">
        <v>3</v>
      </c>
      <c r="B270" s="254" t="s">
        <v>566</v>
      </c>
      <c r="C270" s="260" t="s">
        <v>567</v>
      </c>
      <c r="D270" s="256" t="s">
        <v>568</v>
      </c>
      <c r="E270" s="257">
        <v>1.82</v>
      </c>
      <c r="F270" s="261"/>
      <c r="G270" s="262"/>
      <c r="H270" s="23">
        <v>7.8</v>
      </c>
      <c r="I270" s="23">
        <v>1</v>
      </c>
      <c r="J270" s="23">
        <v>2.34</v>
      </c>
      <c r="K270" s="23">
        <v>5.46</v>
      </c>
      <c r="L270" s="23" t="s">
        <v>741</v>
      </c>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row>
    <row r="271" spans="1:255" s="215" customFormat="1" ht="24" x14ac:dyDescent="0.2">
      <c r="A271" s="253">
        <v>4</v>
      </c>
      <c r="B271" s="254" t="s">
        <v>569</v>
      </c>
      <c r="C271" s="260" t="s">
        <v>570</v>
      </c>
      <c r="D271" s="256" t="s">
        <v>568</v>
      </c>
      <c r="E271" s="257">
        <v>4.4799999999999995</v>
      </c>
      <c r="F271" s="261"/>
      <c r="G271" s="262"/>
      <c r="H271" s="23">
        <v>19.2</v>
      </c>
      <c r="I271" s="23">
        <v>1</v>
      </c>
      <c r="J271" s="23">
        <v>5.76</v>
      </c>
      <c r="K271" s="23">
        <v>13.44</v>
      </c>
      <c r="L271" s="23" t="s">
        <v>741</v>
      </c>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s="215" customFormat="1" ht="12.75" x14ac:dyDescent="0.2">
      <c r="A272" s="401" t="s">
        <v>518</v>
      </c>
      <c r="B272" s="402"/>
      <c r="C272" s="402"/>
      <c r="D272" s="402"/>
      <c r="E272" s="402"/>
      <c r="F272" s="402"/>
      <c r="G272" s="402"/>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row>
    <row r="273" spans="1:255" s="215" customFormat="1" ht="24" x14ac:dyDescent="0.2">
      <c r="A273" s="253">
        <v>1</v>
      </c>
      <c r="B273" s="254" t="s">
        <v>519</v>
      </c>
      <c r="C273" s="260" t="s">
        <v>520</v>
      </c>
      <c r="D273" s="256" t="s">
        <v>418</v>
      </c>
      <c r="E273" s="257">
        <v>43.76</v>
      </c>
      <c r="F273" s="261"/>
      <c r="G273" s="262"/>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row>
    <row r="274" spans="1:255" s="215" customFormat="1" ht="36" x14ac:dyDescent="0.2">
      <c r="A274" s="253">
        <v>2</v>
      </c>
      <c r="B274" s="254" t="s">
        <v>519</v>
      </c>
      <c r="C274" s="260" t="s">
        <v>571</v>
      </c>
      <c r="D274" s="256" t="s">
        <v>418</v>
      </c>
      <c r="E274" s="257">
        <v>4.2699999999999996</v>
      </c>
      <c r="F274" s="261"/>
      <c r="G274" s="262"/>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s="215" customFormat="1" ht="22.5" x14ac:dyDescent="0.2">
      <c r="A275" s="253">
        <v>3</v>
      </c>
      <c r="B275" s="254" t="s">
        <v>605</v>
      </c>
      <c r="C275" s="260" t="s">
        <v>749</v>
      </c>
      <c r="D275" s="256" t="s">
        <v>416</v>
      </c>
      <c r="E275" s="257">
        <v>104.83</v>
      </c>
      <c r="F275" s="261"/>
      <c r="G275" s="262"/>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row>
    <row r="276" spans="1:255" s="215" customFormat="1" ht="24" x14ac:dyDescent="0.2">
      <c r="A276" s="253">
        <v>4</v>
      </c>
      <c r="B276" s="254" t="s">
        <v>605</v>
      </c>
      <c r="C276" s="260" t="s">
        <v>764</v>
      </c>
      <c r="D276" s="256" t="s">
        <v>416</v>
      </c>
      <c r="E276" s="257">
        <v>22.603999999999999</v>
      </c>
      <c r="F276" s="261"/>
      <c r="G276" s="262"/>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row>
    <row r="277" spans="1:255" s="215" customFormat="1" ht="24.75" thickBot="1" x14ac:dyDescent="0.25">
      <c r="A277" s="253">
        <v>5</v>
      </c>
      <c r="B277" s="254" t="s">
        <v>521</v>
      </c>
      <c r="C277" s="260" t="s">
        <v>522</v>
      </c>
      <c r="D277" s="256" t="s">
        <v>416</v>
      </c>
      <c r="E277" s="257">
        <v>39.49</v>
      </c>
      <c r="F277" s="261"/>
      <c r="G277" s="262"/>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row>
    <row r="278" spans="1:255" s="215" customFormat="1" ht="36" x14ac:dyDescent="0.2">
      <c r="A278" s="246">
        <v>6</v>
      </c>
      <c r="B278" s="247" t="s">
        <v>521</v>
      </c>
      <c r="C278" s="248" t="s">
        <v>572</v>
      </c>
      <c r="D278" s="249" t="s">
        <v>416</v>
      </c>
      <c r="E278" s="250">
        <v>4.2699999999999996</v>
      </c>
      <c r="F278" s="263"/>
      <c r="G278" s="264"/>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row>
    <row r="279" spans="1:255" s="215" customFormat="1" ht="24" x14ac:dyDescent="0.2">
      <c r="A279" s="253">
        <v>7</v>
      </c>
      <c r="B279" s="254" t="s">
        <v>573</v>
      </c>
      <c r="C279" s="260" t="s">
        <v>574</v>
      </c>
      <c r="D279" s="256" t="s">
        <v>416</v>
      </c>
      <c r="E279" s="257">
        <v>39.49</v>
      </c>
      <c r="F279" s="261"/>
      <c r="G279" s="262"/>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row>
    <row r="280" spans="1:255" s="215" customFormat="1" ht="24" x14ac:dyDescent="0.2">
      <c r="A280" s="253">
        <v>8</v>
      </c>
      <c r="B280" s="254" t="s">
        <v>523</v>
      </c>
      <c r="C280" s="260" t="s">
        <v>575</v>
      </c>
      <c r="D280" s="256" t="s">
        <v>416</v>
      </c>
      <c r="E280" s="257">
        <v>4.2699999999999996</v>
      </c>
      <c r="F280" s="261"/>
      <c r="G280" s="262"/>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row>
    <row r="281" spans="1:255" s="215" customFormat="1" ht="24" x14ac:dyDescent="0.2">
      <c r="A281" s="253">
        <v>9</v>
      </c>
      <c r="B281" s="254" t="s">
        <v>525</v>
      </c>
      <c r="C281" s="260" t="s">
        <v>526</v>
      </c>
      <c r="D281" s="256" t="s">
        <v>416</v>
      </c>
      <c r="E281" s="257">
        <v>104.83</v>
      </c>
      <c r="F281" s="261"/>
      <c r="G281" s="262"/>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row>
    <row r="282" spans="1:255" s="215" customFormat="1" ht="36" x14ac:dyDescent="0.2">
      <c r="A282" s="253">
        <v>10</v>
      </c>
      <c r="B282" s="254" t="s">
        <v>525</v>
      </c>
      <c r="C282" s="260" t="s">
        <v>576</v>
      </c>
      <c r="D282" s="256" t="s">
        <v>416</v>
      </c>
      <c r="E282" s="257">
        <v>22.603999999999999</v>
      </c>
      <c r="F282" s="261"/>
      <c r="G282" s="262"/>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row>
    <row r="283" spans="1:255" s="206" customFormat="1" ht="26.25" thickBot="1" x14ac:dyDescent="0.25">
      <c r="A283" s="253">
        <v>11</v>
      </c>
      <c r="B283" s="254" t="s">
        <v>527</v>
      </c>
      <c r="C283" s="255" t="s">
        <v>528</v>
      </c>
      <c r="D283" s="256" t="s">
        <v>416</v>
      </c>
      <c r="E283" s="257">
        <v>104.83</v>
      </c>
      <c r="F283" s="258"/>
      <c r="G283" s="259"/>
      <c r="H283" s="214"/>
    </row>
    <row r="284" spans="1:255" s="215" customFormat="1" ht="36" x14ac:dyDescent="0.2">
      <c r="A284" s="246">
        <v>12</v>
      </c>
      <c r="B284" s="247" t="s">
        <v>527</v>
      </c>
      <c r="C284" s="248" t="s">
        <v>577</v>
      </c>
      <c r="D284" s="249" t="s">
        <v>416</v>
      </c>
      <c r="E284" s="250">
        <v>22.603999999999999</v>
      </c>
      <c r="F284" s="263"/>
      <c r="G284" s="264"/>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row>
    <row r="285" spans="1:255" s="215" customFormat="1" ht="24" x14ac:dyDescent="0.2">
      <c r="A285" s="253">
        <v>13</v>
      </c>
      <c r="B285" s="254" t="s">
        <v>529</v>
      </c>
      <c r="C285" s="260" t="s">
        <v>578</v>
      </c>
      <c r="D285" s="256" t="s">
        <v>416</v>
      </c>
      <c r="E285" s="257">
        <v>22.812000000000001</v>
      </c>
      <c r="F285" s="261"/>
      <c r="G285" s="262"/>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s="215" customFormat="1" ht="24" x14ac:dyDescent="0.2">
      <c r="A286" s="253">
        <v>14</v>
      </c>
      <c r="B286" s="254" t="s">
        <v>529</v>
      </c>
      <c r="C286" s="260" t="s">
        <v>579</v>
      </c>
      <c r="D286" s="256" t="s">
        <v>416</v>
      </c>
      <c r="E286" s="257">
        <v>6.8</v>
      </c>
      <c r="F286" s="261"/>
      <c r="G286" s="262"/>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row>
    <row r="287" spans="1:255" s="215" customFormat="1" ht="36.75" thickBot="1" x14ac:dyDescent="0.25">
      <c r="A287" s="253">
        <v>15</v>
      </c>
      <c r="B287" s="254" t="s">
        <v>534</v>
      </c>
      <c r="C287" s="260" t="s">
        <v>535</v>
      </c>
      <c r="D287" s="256" t="s">
        <v>416</v>
      </c>
      <c r="E287" s="257">
        <v>39.49</v>
      </c>
      <c r="F287" s="261"/>
      <c r="G287" s="262"/>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row>
    <row r="288" spans="1:255" s="215" customFormat="1" ht="48" x14ac:dyDescent="0.2">
      <c r="A288" s="246">
        <v>16</v>
      </c>
      <c r="B288" s="247" t="s">
        <v>534</v>
      </c>
      <c r="C288" s="248" t="s">
        <v>580</v>
      </c>
      <c r="D288" s="249" t="s">
        <v>416</v>
      </c>
      <c r="E288" s="250">
        <v>4.2699999999999996</v>
      </c>
      <c r="F288" s="263"/>
      <c r="G288" s="264"/>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row>
    <row r="289" spans="1:255" s="215" customFormat="1" ht="24" x14ac:dyDescent="0.2">
      <c r="A289" s="253">
        <v>17</v>
      </c>
      <c r="B289" s="254" t="s">
        <v>605</v>
      </c>
      <c r="C289" s="260" t="s">
        <v>765</v>
      </c>
      <c r="D289" s="256" t="s">
        <v>416</v>
      </c>
      <c r="E289" s="257">
        <v>22.812000000000001</v>
      </c>
      <c r="F289" s="261"/>
      <c r="G289" s="262"/>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row>
    <row r="290" spans="1:255" s="215" customFormat="1" ht="24" x14ac:dyDescent="0.2">
      <c r="A290" s="253">
        <v>18</v>
      </c>
      <c r="B290" s="254" t="s">
        <v>605</v>
      </c>
      <c r="C290" s="260" t="s">
        <v>766</v>
      </c>
      <c r="D290" s="256" t="s">
        <v>416</v>
      </c>
      <c r="E290" s="257">
        <v>5.36</v>
      </c>
      <c r="F290" s="261"/>
      <c r="G290" s="262"/>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row>
    <row r="291" spans="1:255" s="215" customFormat="1" ht="36" x14ac:dyDescent="0.2">
      <c r="A291" s="253">
        <v>19</v>
      </c>
      <c r="B291" s="254" t="s">
        <v>536</v>
      </c>
      <c r="C291" s="260" t="s">
        <v>537</v>
      </c>
      <c r="D291" s="256" t="s">
        <v>416</v>
      </c>
      <c r="E291" s="257">
        <v>39.49</v>
      </c>
      <c r="F291" s="261"/>
      <c r="G291" s="262"/>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row>
    <row r="292" spans="1:255" s="215" customFormat="1" ht="48" x14ac:dyDescent="0.2">
      <c r="A292" s="253">
        <v>20</v>
      </c>
      <c r="B292" s="254" t="s">
        <v>536</v>
      </c>
      <c r="C292" s="260" t="s">
        <v>581</v>
      </c>
      <c r="D292" s="256" t="s">
        <v>416</v>
      </c>
      <c r="E292" s="257">
        <v>4.2699999999999996</v>
      </c>
      <c r="F292" s="261"/>
      <c r="G292" s="262"/>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row>
    <row r="293" spans="1:255" s="215" customFormat="1" ht="48" x14ac:dyDescent="0.2">
      <c r="A293" s="253">
        <v>21</v>
      </c>
      <c r="B293" s="254" t="s">
        <v>538</v>
      </c>
      <c r="C293" s="260" t="s">
        <v>582</v>
      </c>
      <c r="D293" s="256" t="s">
        <v>416</v>
      </c>
      <c r="E293" s="257">
        <v>22.812000000000001</v>
      </c>
      <c r="F293" s="261"/>
      <c r="G293" s="262"/>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row>
    <row r="294" spans="1:255" s="215" customFormat="1" ht="36" x14ac:dyDescent="0.2">
      <c r="A294" s="253">
        <v>22</v>
      </c>
      <c r="B294" s="254" t="s">
        <v>538</v>
      </c>
      <c r="C294" s="260" t="s">
        <v>583</v>
      </c>
      <c r="D294" s="256" t="s">
        <v>416</v>
      </c>
      <c r="E294" s="257">
        <v>5.36</v>
      </c>
      <c r="F294" s="261"/>
      <c r="G294" s="262"/>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row>
    <row r="295" spans="1:255" s="215" customFormat="1" ht="12.75" customHeight="1" x14ac:dyDescent="0.2">
      <c r="A295" s="410" t="s">
        <v>546</v>
      </c>
      <c r="B295" s="411"/>
      <c r="C295" s="411"/>
      <c r="D295" s="411"/>
      <c r="E295" s="411"/>
      <c r="F295" s="411"/>
      <c r="G295" s="411"/>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row>
    <row r="296" spans="1:255" s="215" customFormat="1" ht="45" x14ac:dyDescent="0.2">
      <c r="A296" s="253">
        <v>23</v>
      </c>
      <c r="B296" s="254" t="s">
        <v>547</v>
      </c>
      <c r="C296" s="260" t="s">
        <v>548</v>
      </c>
      <c r="D296" s="256" t="s">
        <v>549</v>
      </c>
      <c r="E296" s="285">
        <v>0.47666666666666663</v>
      </c>
      <c r="F296" s="261"/>
      <c r="G296" s="262"/>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row>
    <row r="297" spans="1:255" s="215" customFormat="1" ht="12.75" x14ac:dyDescent="0.2">
      <c r="A297" s="410" t="s">
        <v>584</v>
      </c>
      <c r="B297" s="411"/>
      <c r="C297" s="411"/>
      <c r="D297" s="411"/>
      <c r="E297" s="411"/>
      <c r="F297" s="411"/>
      <c r="G297" s="411"/>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row>
    <row r="298" spans="1:255" s="215" customFormat="1" ht="12.75" x14ac:dyDescent="0.2">
      <c r="A298" s="253">
        <v>24</v>
      </c>
      <c r="B298" s="254" t="s">
        <v>516</v>
      </c>
      <c r="C298" s="260" t="s">
        <v>585</v>
      </c>
      <c r="D298" s="256" t="s">
        <v>517</v>
      </c>
      <c r="E298" s="285">
        <v>6.4066666666666663</v>
      </c>
      <c r="F298" s="261"/>
      <c r="G298" s="262"/>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row>
    <row r="299" spans="1:255" s="215" customFormat="1" ht="45" x14ac:dyDescent="0.2">
      <c r="A299" s="253">
        <v>25</v>
      </c>
      <c r="B299" s="254" t="s">
        <v>767</v>
      </c>
      <c r="C299" s="260" t="s">
        <v>768</v>
      </c>
      <c r="D299" s="256" t="s">
        <v>515</v>
      </c>
      <c r="E299" s="257">
        <v>9.0000000000000011E-2</v>
      </c>
      <c r="F299" s="261"/>
      <c r="G299" s="262"/>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row>
    <row r="300" spans="1:255" s="215" customFormat="1" ht="12.75" x14ac:dyDescent="0.2">
      <c r="A300" s="401" t="s">
        <v>586</v>
      </c>
      <c r="B300" s="402"/>
      <c r="C300" s="402"/>
      <c r="D300" s="402"/>
      <c r="E300" s="402"/>
      <c r="F300" s="402"/>
      <c r="G300" s="402"/>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row>
    <row r="301" spans="1:255" s="215" customFormat="1" ht="45" x14ac:dyDescent="0.2">
      <c r="A301" s="253">
        <v>1</v>
      </c>
      <c r="B301" s="254" t="s">
        <v>587</v>
      </c>
      <c r="C301" s="260" t="s">
        <v>588</v>
      </c>
      <c r="D301" s="256" t="s">
        <v>589</v>
      </c>
      <c r="E301" s="257">
        <v>75.400000000000006</v>
      </c>
      <c r="F301" s="261"/>
      <c r="G301" s="262"/>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row>
    <row r="302" spans="1:255" s="215" customFormat="1" ht="45" x14ac:dyDescent="0.2">
      <c r="A302" s="253">
        <v>2</v>
      </c>
      <c r="B302" s="254" t="s">
        <v>587</v>
      </c>
      <c r="C302" s="260" t="s">
        <v>588</v>
      </c>
      <c r="D302" s="256" t="s">
        <v>589</v>
      </c>
      <c r="E302" s="257">
        <v>26.12</v>
      </c>
      <c r="F302" s="261"/>
      <c r="G302" s="262"/>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row>
    <row r="303" spans="1:255" s="206" customFormat="1" ht="18" customHeight="1" x14ac:dyDescent="0.2">
      <c r="A303" s="367" t="s">
        <v>769</v>
      </c>
      <c r="B303" s="367"/>
      <c r="C303" s="367"/>
      <c r="D303" s="367"/>
      <c r="E303" s="367"/>
      <c r="F303" s="367"/>
      <c r="G303" s="368"/>
      <c r="H303" s="214"/>
    </row>
    <row r="304" spans="1:255" s="215" customFormat="1" ht="45.75" customHeight="1" x14ac:dyDescent="0.2">
      <c r="A304" s="253">
        <v>18</v>
      </c>
      <c r="B304" s="254" t="s">
        <v>423</v>
      </c>
      <c r="C304" s="260" t="s">
        <v>424</v>
      </c>
      <c r="D304" s="256" t="s">
        <v>425</v>
      </c>
      <c r="E304" s="257">
        <v>0.41270000000000001</v>
      </c>
      <c r="F304" s="261"/>
      <c r="G304" s="262"/>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row>
    <row r="305" spans="1:255" s="206" customFormat="1" ht="18" customHeight="1" x14ac:dyDescent="0.2">
      <c r="A305" s="367" t="s">
        <v>770</v>
      </c>
      <c r="B305" s="367"/>
      <c r="C305" s="367"/>
      <c r="D305" s="367"/>
      <c r="E305" s="367"/>
      <c r="F305" s="367"/>
      <c r="G305" s="368"/>
      <c r="H305" s="214"/>
    </row>
    <row r="306" spans="1:255" s="215" customFormat="1" ht="45" x14ac:dyDescent="0.2">
      <c r="A306" s="253">
        <v>56</v>
      </c>
      <c r="B306" s="254" t="s">
        <v>423</v>
      </c>
      <c r="C306" s="260" t="s">
        <v>424</v>
      </c>
      <c r="D306" s="256" t="s">
        <v>425</v>
      </c>
      <c r="E306" s="257">
        <v>3.4058000000000002</v>
      </c>
      <c r="F306" s="261"/>
      <c r="G306" s="262"/>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row>
    <row r="307" spans="1:255" s="206" customFormat="1" ht="18" customHeight="1" x14ac:dyDescent="0.2">
      <c r="A307" s="367" t="s">
        <v>771</v>
      </c>
      <c r="B307" s="367"/>
      <c r="C307" s="367"/>
      <c r="D307" s="367"/>
      <c r="E307" s="367"/>
      <c r="F307" s="367"/>
      <c r="G307" s="368"/>
      <c r="H307" s="214"/>
    </row>
    <row r="308" spans="1:255" s="215" customFormat="1" ht="12.75" x14ac:dyDescent="0.2">
      <c r="A308" s="253">
        <v>1</v>
      </c>
      <c r="B308" s="254" t="s">
        <v>602</v>
      </c>
      <c r="C308" s="260" t="s">
        <v>603</v>
      </c>
      <c r="D308" s="256" t="s">
        <v>604</v>
      </c>
      <c r="E308" s="257">
        <v>22.2</v>
      </c>
      <c r="F308" s="261"/>
      <c r="G308" s="262"/>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row>
    <row r="309" spans="1:255" s="206" customFormat="1" ht="18" customHeight="1" x14ac:dyDescent="0.2">
      <c r="A309" s="367" t="s">
        <v>773</v>
      </c>
      <c r="B309" s="367"/>
      <c r="C309" s="367"/>
      <c r="D309" s="367"/>
      <c r="E309" s="367"/>
      <c r="F309" s="367"/>
      <c r="G309" s="368"/>
      <c r="H309" s="214"/>
    </row>
    <row r="310" spans="1:255" s="215" customFormat="1" ht="12.75" customHeight="1" x14ac:dyDescent="0.2">
      <c r="A310" s="409" t="s">
        <v>518</v>
      </c>
      <c r="B310" s="409"/>
      <c r="C310" s="409"/>
      <c r="D310" s="409"/>
      <c r="E310" s="409"/>
      <c r="F310" s="409"/>
      <c r="G310" s="414"/>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row>
    <row r="311" spans="1:255" s="215" customFormat="1" ht="24" x14ac:dyDescent="0.2">
      <c r="A311" s="289">
        <v>1</v>
      </c>
      <c r="B311" s="254" t="s">
        <v>519</v>
      </c>
      <c r="C311" s="260" t="s">
        <v>520</v>
      </c>
      <c r="D311" s="256" t="s">
        <v>418</v>
      </c>
      <c r="E311" s="257">
        <v>1.01</v>
      </c>
      <c r="F311" s="261"/>
      <c r="G311" s="290"/>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row>
    <row r="312" spans="1:255" s="215" customFormat="1" ht="36" x14ac:dyDescent="0.2">
      <c r="A312" s="289">
        <v>2</v>
      </c>
      <c r="B312" s="254" t="s">
        <v>534</v>
      </c>
      <c r="C312" s="260" t="s">
        <v>535</v>
      </c>
      <c r="D312" s="256" t="s">
        <v>416</v>
      </c>
      <c r="E312" s="257">
        <v>0.26</v>
      </c>
      <c r="F312" s="261"/>
      <c r="G312" s="290"/>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row>
    <row r="313" spans="1:255" s="215" customFormat="1" ht="36" x14ac:dyDescent="0.2">
      <c r="A313" s="289">
        <v>3</v>
      </c>
      <c r="B313" s="254" t="s">
        <v>536</v>
      </c>
      <c r="C313" s="260" t="s">
        <v>537</v>
      </c>
      <c r="D313" s="256" t="s">
        <v>416</v>
      </c>
      <c r="E313" s="257">
        <v>0.45999999999999996</v>
      </c>
      <c r="F313" s="261"/>
      <c r="G313" s="290"/>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row>
    <row r="314" spans="1:255" s="215" customFormat="1" ht="22.5" x14ac:dyDescent="0.2">
      <c r="A314" s="289">
        <v>4</v>
      </c>
      <c r="B314" s="254" t="s">
        <v>605</v>
      </c>
      <c r="C314" s="260" t="s">
        <v>749</v>
      </c>
      <c r="D314" s="256" t="s">
        <v>416</v>
      </c>
      <c r="E314" s="257">
        <v>0.87</v>
      </c>
      <c r="F314" s="261"/>
      <c r="G314" s="290"/>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row>
    <row r="315" spans="1:255" s="215" customFormat="1" ht="56.25" x14ac:dyDescent="0.2">
      <c r="A315" s="289">
        <v>5</v>
      </c>
      <c r="B315" s="254" t="s">
        <v>742</v>
      </c>
      <c r="C315" s="260" t="s">
        <v>743</v>
      </c>
      <c r="D315" s="256" t="s">
        <v>449</v>
      </c>
      <c r="E315" s="285">
        <v>0.78333333333333333</v>
      </c>
      <c r="F315" s="261"/>
      <c r="G315" s="290"/>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row>
    <row r="316" spans="1:255" s="215" customFormat="1" ht="48" x14ac:dyDescent="0.2">
      <c r="A316" s="289">
        <v>6</v>
      </c>
      <c r="B316" s="254" t="s">
        <v>744</v>
      </c>
      <c r="C316" s="260" t="s">
        <v>745</v>
      </c>
      <c r="D316" s="256" t="s">
        <v>515</v>
      </c>
      <c r="E316" s="285">
        <v>0.78333333333333333</v>
      </c>
      <c r="F316" s="261"/>
      <c r="G316" s="290"/>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row>
    <row r="317" spans="1:255" s="215" customFormat="1" ht="24" x14ac:dyDescent="0.2">
      <c r="A317" s="289">
        <v>7</v>
      </c>
      <c r="B317" s="254" t="s">
        <v>525</v>
      </c>
      <c r="C317" s="260" t="s">
        <v>526</v>
      </c>
      <c r="D317" s="256" t="s">
        <v>416</v>
      </c>
      <c r="E317" s="285">
        <v>0.7466666666666667</v>
      </c>
      <c r="F317" s="261"/>
      <c r="G317" s="290"/>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row>
    <row r="318" spans="1:255" s="215" customFormat="1" ht="24" x14ac:dyDescent="0.2">
      <c r="A318" s="289">
        <v>8</v>
      </c>
      <c r="B318" s="254" t="s">
        <v>527</v>
      </c>
      <c r="C318" s="260" t="s">
        <v>528</v>
      </c>
      <c r="D318" s="256" t="s">
        <v>416</v>
      </c>
      <c r="E318" s="285">
        <v>0.7466666666666667</v>
      </c>
      <c r="F318" s="261"/>
      <c r="G318" s="290"/>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row>
    <row r="319" spans="1:255" s="215" customFormat="1" ht="22.5" x14ac:dyDescent="0.2">
      <c r="A319" s="289">
        <v>9</v>
      </c>
      <c r="B319" s="254" t="s">
        <v>605</v>
      </c>
      <c r="C319" s="260" t="s">
        <v>749</v>
      </c>
      <c r="D319" s="256" t="s">
        <v>416</v>
      </c>
      <c r="E319" s="257">
        <v>0.72000000000000008</v>
      </c>
      <c r="F319" s="261"/>
      <c r="G319" s="290"/>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row>
    <row r="320" spans="1:255" s="215" customFormat="1" ht="36" x14ac:dyDescent="0.2">
      <c r="A320" s="289">
        <v>10</v>
      </c>
      <c r="B320" s="254" t="s">
        <v>538</v>
      </c>
      <c r="C320" s="260" t="s">
        <v>539</v>
      </c>
      <c r="D320" s="256" t="s">
        <v>416</v>
      </c>
      <c r="E320" s="285">
        <v>0.69666666666666666</v>
      </c>
      <c r="F320" s="261"/>
      <c r="G320" s="290"/>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row>
    <row r="321" spans="1:255" s="215" customFormat="1" ht="45" x14ac:dyDescent="0.2">
      <c r="A321" s="289">
        <v>11</v>
      </c>
      <c r="B321" s="254" t="s">
        <v>774</v>
      </c>
      <c r="C321" s="260" t="s">
        <v>775</v>
      </c>
      <c r="D321" s="256" t="s">
        <v>425</v>
      </c>
      <c r="E321" s="257">
        <v>0.69</v>
      </c>
      <c r="F321" s="261"/>
      <c r="G321" s="290"/>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row>
    <row r="322" spans="1:255" s="215" customFormat="1" ht="45" x14ac:dyDescent="0.2">
      <c r="A322" s="289">
        <v>12</v>
      </c>
      <c r="B322" s="254" t="s">
        <v>776</v>
      </c>
      <c r="C322" s="260" t="s">
        <v>777</v>
      </c>
      <c r="D322" s="256" t="s">
        <v>425</v>
      </c>
      <c r="E322" s="257">
        <v>13.909999999999998</v>
      </c>
      <c r="F322" s="261"/>
      <c r="G322" s="290"/>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row>
    <row r="323" spans="1:255" s="215" customFormat="1" ht="12.75" customHeight="1" x14ac:dyDescent="0.2">
      <c r="A323" s="415" t="s">
        <v>738</v>
      </c>
      <c r="B323" s="402"/>
      <c r="C323" s="402"/>
      <c r="D323" s="402"/>
      <c r="E323" s="402"/>
      <c r="F323" s="402"/>
      <c r="G323" s="416"/>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row>
    <row r="324" spans="1:255" s="215" customFormat="1" ht="48" x14ac:dyDescent="0.2">
      <c r="A324" s="289">
        <v>6</v>
      </c>
      <c r="B324" s="254" t="s">
        <v>778</v>
      </c>
      <c r="C324" s="260" t="s">
        <v>779</v>
      </c>
      <c r="D324" s="256" t="s">
        <v>557</v>
      </c>
      <c r="E324" s="257">
        <v>0.3</v>
      </c>
      <c r="F324" s="261"/>
      <c r="G324" s="290"/>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row>
    <row r="325" spans="1:255" ht="17.25" thickBot="1" x14ac:dyDescent="0.35">
      <c r="A325" s="265"/>
      <c r="B325" s="265"/>
      <c r="C325" s="392" t="s">
        <v>637</v>
      </c>
      <c r="D325" s="392"/>
      <c r="E325" s="392"/>
      <c r="F325" s="392"/>
      <c r="G325" s="288"/>
    </row>
    <row r="326" spans="1:255" x14ac:dyDescent="0.3">
      <c r="C326" s="266"/>
      <c r="G326" s="268"/>
    </row>
    <row r="327" spans="1:255" x14ac:dyDescent="0.3">
      <c r="A327" s="269"/>
      <c r="B327" s="270" t="s">
        <v>786</v>
      </c>
      <c r="C327" s="269"/>
      <c r="D327" s="269"/>
      <c r="E327" s="269"/>
    </row>
    <row r="328" spans="1:255" ht="28.5" customHeight="1" x14ac:dyDescent="0.3">
      <c r="A328" s="269"/>
      <c r="B328" s="382" t="s">
        <v>785</v>
      </c>
      <c r="C328" s="382"/>
      <c r="D328" s="382"/>
      <c r="E328" s="382"/>
      <c r="F328" s="382"/>
      <c r="G328" s="382"/>
    </row>
    <row r="329" spans="1:255" x14ac:dyDescent="0.3">
      <c r="A329" s="269"/>
      <c r="B329" s="385" t="s">
        <v>783</v>
      </c>
      <c r="C329" s="385"/>
      <c r="D329" s="385"/>
      <c r="E329" s="271"/>
    </row>
    <row r="330" spans="1:255" s="291" customFormat="1" x14ac:dyDescent="0.3">
      <c r="A330" s="270"/>
      <c r="B330" s="274" t="s">
        <v>607</v>
      </c>
      <c r="C330" s="274"/>
      <c r="D330" s="274"/>
      <c r="E330" s="271"/>
      <c r="F330" s="267"/>
      <c r="G330" s="267"/>
      <c r="H330" s="292"/>
    </row>
    <row r="331" spans="1:255" s="291" customFormat="1" x14ac:dyDescent="0.3">
      <c r="A331" s="224"/>
      <c r="B331" s="274" t="s">
        <v>608</v>
      </c>
      <c r="C331" s="272"/>
      <c r="D331" s="272"/>
      <c r="E331" s="273"/>
      <c r="F331" s="267"/>
      <c r="G331" s="267"/>
      <c r="H331" s="292"/>
    </row>
    <row r="332" spans="1:255" s="291" customFormat="1" x14ac:dyDescent="0.3">
      <c r="A332" s="224"/>
      <c r="B332" s="274" t="s">
        <v>609</v>
      </c>
      <c r="C332" s="272"/>
      <c r="D332" s="272"/>
      <c r="E332" s="273"/>
      <c r="F332" s="267"/>
      <c r="G332" s="267"/>
      <c r="H332" s="292"/>
    </row>
    <row r="333" spans="1:255" s="291" customFormat="1" x14ac:dyDescent="0.3">
      <c r="A333" s="224"/>
      <c r="B333" s="274" t="s">
        <v>610</v>
      </c>
      <c r="C333" s="272"/>
      <c r="D333" s="272"/>
      <c r="E333" s="273"/>
      <c r="F333" s="267"/>
      <c r="G333" s="267"/>
      <c r="H333" s="292"/>
    </row>
    <row r="334" spans="1:255" s="291" customFormat="1" x14ac:dyDescent="0.3">
      <c r="A334" s="224"/>
      <c r="B334" s="386" t="s">
        <v>611</v>
      </c>
      <c r="C334" s="386"/>
      <c r="D334" s="386"/>
      <c r="E334" s="386"/>
      <c r="F334" s="267"/>
      <c r="G334" s="267"/>
      <c r="H334" s="292"/>
    </row>
    <row r="335" spans="1:255" s="291" customFormat="1" x14ac:dyDescent="0.3">
      <c r="A335" s="224"/>
      <c r="B335" s="274" t="s">
        <v>612</v>
      </c>
      <c r="C335" s="272"/>
      <c r="D335" s="272"/>
      <c r="E335" s="273"/>
      <c r="F335" s="267"/>
      <c r="G335" s="267"/>
      <c r="H335" s="292"/>
    </row>
    <row r="336" spans="1:255" s="291" customFormat="1" x14ac:dyDescent="0.3">
      <c r="A336" s="224"/>
      <c r="B336" s="274" t="s">
        <v>613</v>
      </c>
      <c r="C336" s="272"/>
      <c r="D336" s="272"/>
      <c r="E336" s="273"/>
      <c r="F336" s="267"/>
      <c r="G336" s="267"/>
      <c r="H336" s="292"/>
    </row>
    <row r="337" spans="1:8" s="291" customFormat="1" x14ac:dyDescent="0.3">
      <c r="A337" s="224"/>
      <c r="B337" s="274" t="s">
        <v>634</v>
      </c>
      <c r="C337" s="272"/>
      <c r="D337" s="272"/>
      <c r="E337" s="273"/>
      <c r="F337" s="267"/>
      <c r="G337" s="267"/>
      <c r="H337" s="292"/>
    </row>
    <row r="338" spans="1:8" s="291" customFormat="1" x14ac:dyDescent="0.3">
      <c r="A338" s="224"/>
      <c r="B338" s="274" t="s">
        <v>614</v>
      </c>
      <c r="C338" s="272"/>
      <c r="D338" s="272"/>
      <c r="E338" s="273"/>
      <c r="F338" s="267"/>
      <c r="G338" s="267"/>
      <c r="H338" s="292"/>
    </row>
    <row r="339" spans="1:8" s="291" customFormat="1" ht="32.25" customHeight="1" x14ac:dyDescent="0.3">
      <c r="A339" s="293"/>
      <c r="B339" s="388" t="s">
        <v>780</v>
      </c>
      <c r="C339" s="388"/>
      <c r="D339" s="388"/>
      <c r="E339" s="388"/>
      <c r="F339" s="388"/>
      <c r="G339" s="295"/>
      <c r="H339" s="292"/>
    </row>
    <row r="340" spans="1:8" s="291" customFormat="1" ht="33.75" customHeight="1" x14ac:dyDescent="0.3">
      <c r="A340" s="293"/>
      <c r="B340" s="388" t="s">
        <v>781</v>
      </c>
      <c r="C340" s="388"/>
      <c r="D340" s="388"/>
      <c r="E340" s="388"/>
      <c r="F340" s="388"/>
      <c r="G340" s="295"/>
      <c r="H340" s="292"/>
    </row>
    <row r="341" spans="1:8" s="291" customFormat="1" ht="67.5" customHeight="1" x14ac:dyDescent="0.3">
      <c r="A341" s="294"/>
      <c r="B341" s="388" t="s">
        <v>782</v>
      </c>
      <c r="C341" s="388"/>
      <c r="D341" s="388"/>
      <c r="E341" s="388"/>
      <c r="F341" s="388"/>
      <c r="G341" s="388"/>
      <c r="H341" s="292"/>
    </row>
    <row r="342" spans="1:8" x14ac:dyDescent="0.3">
      <c r="B342" s="274" t="s">
        <v>615</v>
      </c>
      <c r="C342" s="272"/>
      <c r="D342" s="272"/>
      <c r="E342" s="273"/>
    </row>
    <row r="343" spans="1:8" ht="16.5" customHeight="1" x14ac:dyDescent="0.3">
      <c r="B343" s="383" t="s">
        <v>616</v>
      </c>
      <c r="C343" s="383"/>
      <c r="D343" s="383"/>
      <c r="E343" s="383"/>
    </row>
    <row r="344" spans="1:8" ht="24.75" customHeight="1" x14ac:dyDescent="0.3">
      <c r="B344" s="275" t="s">
        <v>617</v>
      </c>
      <c r="C344" s="275"/>
      <c r="D344" s="275"/>
      <c r="E344" s="275"/>
    </row>
    <row r="345" spans="1:8" ht="18.75" customHeight="1" x14ac:dyDescent="0.3">
      <c r="B345" s="275" t="s">
        <v>635</v>
      </c>
      <c r="C345" s="275"/>
      <c r="D345" s="275"/>
      <c r="E345" s="275"/>
    </row>
    <row r="346" spans="1:8" ht="37.5" customHeight="1" x14ac:dyDescent="0.3">
      <c r="B346" s="387" t="s">
        <v>633</v>
      </c>
      <c r="C346" s="387"/>
      <c r="D346" s="387"/>
      <c r="E346" s="387"/>
    </row>
    <row r="347" spans="1:8" x14ac:dyDescent="0.3">
      <c r="B347" s="383" t="s">
        <v>618</v>
      </c>
      <c r="C347" s="384"/>
      <c r="D347" s="276"/>
      <c r="E347" s="276"/>
    </row>
    <row r="348" spans="1:8" ht="50.25" customHeight="1" x14ac:dyDescent="0.3">
      <c r="B348" s="387" t="s">
        <v>619</v>
      </c>
      <c r="C348" s="387"/>
      <c r="D348" s="387"/>
      <c r="E348" s="387"/>
      <c r="F348" s="387"/>
      <c r="G348" s="387"/>
    </row>
    <row r="349" spans="1:8" s="216" customFormat="1" ht="18" customHeight="1" x14ac:dyDescent="0.3">
      <c r="A349" s="277"/>
      <c r="B349" s="278" t="s">
        <v>636</v>
      </c>
      <c r="C349" s="278"/>
      <c r="D349" s="279"/>
      <c r="E349" s="279"/>
      <c r="F349" s="279"/>
      <c r="G349" s="279"/>
    </row>
    <row r="350" spans="1:8" x14ac:dyDescent="0.3">
      <c r="B350" s="391" t="s">
        <v>620</v>
      </c>
      <c r="C350" s="391"/>
      <c r="D350" s="391"/>
      <c r="E350" s="280"/>
    </row>
    <row r="351" spans="1:8" x14ac:dyDescent="0.3">
      <c r="B351" s="275" t="s">
        <v>621</v>
      </c>
      <c r="C351" s="275"/>
      <c r="D351" s="275"/>
      <c r="E351" s="280"/>
    </row>
    <row r="352" spans="1:8" x14ac:dyDescent="0.3">
      <c r="B352" s="281" t="s">
        <v>622</v>
      </c>
      <c r="C352" s="281"/>
      <c r="D352" s="281"/>
      <c r="E352" s="282"/>
    </row>
    <row r="353" spans="2:5" x14ac:dyDescent="0.3">
      <c r="B353" s="281" t="s">
        <v>623</v>
      </c>
      <c r="C353" s="281"/>
      <c r="D353" s="281"/>
      <c r="E353" s="282"/>
    </row>
    <row r="354" spans="2:5" x14ac:dyDescent="0.3">
      <c r="B354" s="281" t="s">
        <v>632</v>
      </c>
      <c r="C354" s="281"/>
      <c r="D354" s="281"/>
      <c r="E354" s="282"/>
    </row>
    <row r="355" spans="2:5" x14ac:dyDescent="0.3">
      <c r="B355" s="281" t="s">
        <v>624</v>
      </c>
      <c r="C355" s="281"/>
      <c r="D355" s="281"/>
      <c r="E355" s="282"/>
    </row>
    <row r="356" spans="2:5" x14ac:dyDescent="0.3">
      <c r="B356" s="281" t="s">
        <v>625</v>
      </c>
      <c r="C356" s="281"/>
      <c r="D356" s="281"/>
      <c r="E356" s="282"/>
    </row>
    <row r="357" spans="2:5" x14ac:dyDescent="0.3">
      <c r="B357" s="281" t="s">
        <v>626</v>
      </c>
      <c r="C357" s="281"/>
      <c r="D357" s="281"/>
      <c r="E357" s="282"/>
    </row>
    <row r="358" spans="2:5" x14ac:dyDescent="0.3">
      <c r="B358" s="281" t="s">
        <v>627</v>
      </c>
      <c r="C358" s="281"/>
      <c r="D358" s="281"/>
      <c r="E358" s="282"/>
    </row>
    <row r="359" spans="2:5" x14ac:dyDescent="0.3">
      <c r="B359" s="281" t="s">
        <v>628</v>
      </c>
      <c r="C359" s="281"/>
      <c r="D359" s="281"/>
      <c r="E359" s="282"/>
    </row>
    <row r="360" spans="2:5" ht="39" customHeight="1" x14ac:dyDescent="0.3">
      <c r="B360" s="387" t="s">
        <v>629</v>
      </c>
      <c r="C360" s="387"/>
      <c r="D360" s="387"/>
      <c r="E360" s="387"/>
    </row>
    <row r="361" spans="2:5" x14ac:dyDescent="0.3">
      <c r="B361" s="383" t="s">
        <v>630</v>
      </c>
      <c r="C361" s="383"/>
      <c r="D361" s="383"/>
      <c r="E361" s="383"/>
    </row>
    <row r="362" spans="2:5" x14ac:dyDescent="0.3">
      <c r="B362" s="389" t="s">
        <v>631</v>
      </c>
      <c r="C362" s="390"/>
      <c r="D362" s="283"/>
      <c r="E362" s="284"/>
    </row>
  </sheetData>
  <mergeCells count="93">
    <mergeCell ref="A309:G309"/>
    <mergeCell ref="A310:G310"/>
    <mergeCell ref="A323:G323"/>
    <mergeCell ref="A272:G272"/>
    <mergeCell ref="A295:G295"/>
    <mergeCell ref="A297:G297"/>
    <mergeCell ref="A254:G254"/>
    <mergeCell ref="A259:G259"/>
    <mergeCell ref="A267:G267"/>
    <mergeCell ref="A216:G216"/>
    <mergeCell ref="A225:G225"/>
    <mergeCell ref="A247:G247"/>
    <mergeCell ref="A207:G207"/>
    <mergeCell ref="A211:G211"/>
    <mergeCell ref="A184:G184"/>
    <mergeCell ref="A183:G183"/>
    <mergeCell ref="A190:G190"/>
    <mergeCell ref="A194:G194"/>
    <mergeCell ref="A195:G195"/>
    <mergeCell ref="A197:G197"/>
    <mergeCell ref="A201:G201"/>
    <mergeCell ref="A204:G204"/>
    <mergeCell ref="A176:G176"/>
    <mergeCell ref="A180:G180"/>
    <mergeCell ref="A179:G179"/>
    <mergeCell ref="A163:G163"/>
    <mergeCell ref="A167:G167"/>
    <mergeCell ref="A172:G172"/>
    <mergeCell ref="A142:G142"/>
    <mergeCell ref="A148:G148"/>
    <mergeCell ref="A156:G156"/>
    <mergeCell ref="A113:G113"/>
    <mergeCell ref="A121:G121"/>
    <mergeCell ref="A129:G129"/>
    <mergeCell ref="A98:G98"/>
    <mergeCell ref="A103:G103"/>
    <mergeCell ref="A105:G105"/>
    <mergeCell ref="A68:G68"/>
    <mergeCell ref="A71:G71"/>
    <mergeCell ref="A75:G75"/>
    <mergeCell ref="A78:G78"/>
    <mergeCell ref="A84:G84"/>
    <mergeCell ref="A83:G83"/>
    <mergeCell ref="C325:F325"/>
    <mergeCell ref="A21:G21"/>
    <mergeCell ref="A23:G23"/>
    <mergeCell ref="A29:G29"/>
    <mergeCell ref="A35:G35"/>
    <mergeCell ref="A38:G38"/>
    <mergeCell ref="A49:G49"/>
    <mergeCell ref="A50:G50"/>
    <mergeCell ref="A63:G63"/>
    <mergeCell ref="A64:G64"/>
    <mergeCell ref="A300:G300"/>
    <mergeCell ref="A303:G303"/>
    <mergeCell ref="A305:G305"/>
    <mergeCell ref="A307:G307"/>
    <mergeCell ref="A41:G41"/>
    <mergeCell ref="A55:G55"/>
    <mergeCell ref="B362:C362"/>
    <mergeCell ref="B361:E361"/>
    <mergeCell ref="B350:D350"/>
    <mergeCell ref="B360:E360"/>
    <mergeCell ref="B348:G348"/>
    <mergeCell ref="B328:G328"/>
    <mergeCell ref="B347:C347"/>
    <mergeCell ref="B329:D329"/>
    <mergeCell ref="B334:E334"/>
    <mergeCell ref="B343:E343"/>
    <mergeCell ref="B346:E346"/>
    <mergeCell ref="B341:G341"/>
    <mergeCell ref="B340:F340"/>
    <mergeCell ref="B339:F339"/>
    <mergeCell ref="A9:B9"/>
    <mergeCell ref="C11:G11"/>
    <mergeCell ref="F14:F15"/>
    <mergeCell ref="G14:G15"/>
    <mergeCell ref="A17:G17"/>
    <mergeCell ref="A14:A15"/>
    <mergeCell ref="B14:B15"/>
    <mergeCell ref="C14:C15"/>
    <mergeCell ref="E1:G1"/>
    <mergeCell ref="E2:G2"/>
    <mergeCell ref="A6:G6"/>
    <mergeCell ref="F7:G7"/>
    <mergeCell ref="C8:G8"/>
    <mergeCell ref="D14:D15"/>
    <mergeCell ref="E14:E15"/>
    <mergeCell ref="A27:G27"/>
    <mergeCell ref="A32:G32"/>
    <mergeCell ref="A37:G37"/>
    <mergeCell ref="A20:G20"/>
    <mergeCell ref="A34:G34"/>
  </mergeCells>
  <printOptions horizontalCentered="1"/>
  <pageMargins left="0.19685039370078741" right="0.19685039370078741" top="0.35433070866141736" bottom="0.19685039370078741" header="0.11811023622047245" footer="0.11811023622047245"/>
  <pageSetup paperSize="9" scale="85"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 1-2, секц. А с котельной</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 1-2, секц. А с котельной'!Область_печати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Ушакова Наталья Витальевна</cp:lastModifiedBy>
  <cp:lastPrinted>2025-05-20T13:18:18Z</cp:lastPrinted>
  <dcterms:created xsi:type="dcterms:W3CDTF">2023-05-17T13:36:26Z</dcterms:created>
  <dcterms:modified xsi:type="dcterms:W3CDTF">2025-05-21T09:06:21Z</dcterms:modified>
</cp:coreProperties>
</file>